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32.246\kikakuzaisei\財政係\公会計制度改革（財務４表）\★H29_財務書類作成\09_決裁・公表\02_議会報告用\Excel\"/>
    </mc:Choice>
  </mc:AlternateContent>
  <bookViews>
    <workbookView xWindow="600" yWindow="180" windowWidth="16608" windowHeight="7452" tabRatio="648"/>
  </bookViews>
  <sheets>
    <sheet name="有形固定資産" sheetId="7" r:id="rId1"/>
    <sheet name="投資出資金" sheetId="8" r:id="rId2"/>
    <sheet name="基金" sheetId="9" r:id="rId3"/>
    <sheet name="貸付金" sheetId="10" r:id="rId4"/>
    <sheet name="未収金長期延滞債権" sheetId="11" r:id="rId5"/>
    <sheet name="地方債" sheetId="12" r:id="rId6"/>
    <sheet name="引当金" sheetId="14" r:id="rId7"/>
    <sheet name="補助金" sheetId="15" r:id="rId8"/>
    <sheet name="財源" sheetId="16" r:id="rId9"/>
    <sheet name="財源情報" sheetId="17" r:id="rId10"/>
    <sheet name="資金明細" sheetId="19" r:id="rId11"/>
  </sheets>
  <definedNames>
    <definedName name="_xlnm.Print_Area" localSheetId="6">引当金!$A$1:$H$8</definedName>
    <definedName name="_xlnm.Print_Area" localSheetId="2">基金!$A$1:$K$33</definedName>
    <definedName name="_xlnm.Print_Area" localSheetId="8">財源!$A$1:$G$27</definedName>
    <definedName name="_xlnm.Print_Area" localSheetId="9">財源情報!$A$1:$H$10</definedName>
    <definedName name="_xlnm.Print_Area" localSheetId="3">貸付金!$A$1:$H$7</definedName>
    <definedName name="_xlnm.Print_Area" localSheetId="5">地方債!$A$1:$M$38</definedName>
    <definedName name="_xlnm.Print_Area" localSheetId="1">投資出資金!$A$1:$M$44</definedName>
    <definedName name="_xlnm.Print_Area" localSheetId="7">補助金!$A$1:$H$25</definedName>
    <definedName name="_xlnm.Print_Area" localSheetId="0">有形固定資産!$A$1:$M$50</definedName>
  </definedNames>
  <calcPr calcId="152511"/>
</workbook>
</file>

<file path=xl/calcChain.xml><?xml version="1.0" encoding="utf-8"?>
<calcChain xmlns="http://schemas.openxmlformats.org/spreadsheetml/2006/main">
  <c r="C15" i="11" l="1"/>
  <c r="C16" i="11" s="1"/>
  <c r="C21" i="8" l="1"/>
  <c r="L44" i="8" l="1"/>
  <c r="K44" i="8"/>
  <c r="I44" i="8"/>
  <c r="G44" i="8"/>
  <c r="F44" i="8"/>
  <c r="E44" i="8"/>
  <c r="D44" i="8"/>
  <c r="C44" i="8"/>
  <c r="K21" i="8"/>
  <c r="J21" i="8"/>
  <c r="I21" i="8"/>
  <c r="G21" i="8"/>
  <c r="F21" i="8"/>
  <c r="E21" i="8"/>
  <c r="D21" i="8"/>
  <c r="H32" i="9"/>
  <c r="G32" i="9"/>
  <c r="F32" i="9"/>
  <c r="C32" i="9"/>
  <c r="G6" i="10"/>
  <c r="C6" i="10"/>
  <c r="H18" i="11" l="1"/>
  <c r="H19" i="11" s="1"/>
  <c r="D15" i="11"/>
  <c r="D16" i="11" s="1"/>
  <c r="G18" i="11" l="1"/>
  <c r="G19" i="11" s="1"/>
</calcChain>
</file>

<file path=xl/sharedStrings.xml><?xml version="1.0" encoding="utf-8"?>
<sst xmlns="http://schemas.openxmlformats.org/spreadsheetml/2006/main" count="759" uniqueCount="314">
  <si>
    <t>金額</t>
    <rPh sb="0" eb="2">
      <t>キンガク</t>
    </rPh>
    <phoneticPr fontId="3"/>
  </si>
  <si>
    <t>その他</t>
    <rPh sb="2" eb="3">
      <t>タ</t>
    </rPh>
    <phoneticPr fontId="3"/>
  </si>
  <si>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</si>
  <si>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</si>
  <si>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</si>
  <si>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長期貸付金</t>
    <rPh sb="0" eb="2">
      <t>チョウキ</t>
    </rPh>
    <rPh sb="2" eb="5">
      <t>カシツケキン</t>
    </rPh>
    <phoneticPr fontId="3"/>
  </si>
  <si>
    <t>現金預金</t>
    <rPh sb="0" eb="2">
      <t>ゲンキン</t>
    </rPh>
    <rPh sb="2" eb="4">
      <t>ヨキン</t>
    </rPh>
    <phoneticPr fontId="3"/>
  </si>
  <si>
    <t>短期貸付金</t>
    <rPh sb="0" eb="2">
      <t>タンキ</t>
    </rPh>
    <rPh sb="2" eb="5">
      <t>カシツケキン</t>
    </rPh>
    <phoneticPr fontId="3"/>
  </si>
  <si>
    <t>合計</t>
    <rPh sb="0" eb="2">
      <t>ゴウケイ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</si>
  <si>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</si>
  <si>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</si>
  <si>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1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</si>
  <si>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1"/>
  </si>
  <si>
    <t>（１）資産項目の明細</t>
    <rPh sb="3" eb="5">
      <t>シサン</t>
    </rPh>
    <rPh sb="5" eb="7">
      <t>コウモク</t>
    </rPh>
    <rPh sb="8" eb="10">
      <t>メイサイ</t>
    </rPh>
    <phoneticPr fontId="11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</si>
  <si>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1"/>
  </si>
  <si>
    <t>区分</t>
    <rPh sb="0" eb="2">
      <t>クブン</t>
    </rPh>
    <phoneticPr fontId="11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</si>
  <si>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</si>
  <si>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</si>
  <si>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</si>
  <si>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</si>
  <si>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</si>
  <si>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</si>
  <si>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1"/>
  </si>
  <si>
    <t xml:space="preserve"> 事業用資産</t>
    <rPh sb="1" eb="4">
      <t>ジギョウヨウ</t>
    </rPh>
    <rPh sb="4" eb="6">
      <t>シサン</t>
    </rPh>
    <phoneticPr fontId="11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</si>
  <si>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</si>
  <si>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11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</si>
  <si>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</si>
  <si>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</si>
  <si>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11"/>
  </si>
  <si>
    <t>　　浮標等</t>
    <rPh sb="2" eb="4">
      <t>フヒョウ</t>
    </rPh>
    <rPh sb="4" eb="5">
      <t>ナド</t>
    </rPh>
    <phoneticPr fontId="11"/>
  </si>
  <si>
    <t>　　航空機</t>
    <rPh sb="2" eb="5">
      <t>コウクウキ</t>
    </rPh>
    <phoneticPr fontId="11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</si>
  <si>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</si>
  <si>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11"/>
  </si>
  <si>
    <t xml:space="preserve"> インフラ資産</t>
    <rPh sb="5" eb="7">
      <t>シサン</t>
    </rPh>
    <phoneticPr fontId="11"/>
  </si>
  <si>
    <t>　　土地</t>
    <rPh sb="2" eb="4">
      <t>トチ</t>
    </rPh>
    <phoneticPr fontId="3"/>
  </si>
  <si>
    <t>　　建物</t>
    <rPh sb="2" eb="4">
      <t>タテモノ</t>
    </rPh>
    <phoneticPr fontId="11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</si>
  <si>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</si>
  <si>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</si>
  <si>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11"/>
  </si>
  <si>
    <t>福祉</t>
    <rPh sb="0" eb="2">
      <t>フクシ</t>
    </rPh>
    <phoneticPr fontId="11"/>
  </si>
  <si>
    <t>環境衛生</t>
    <rPh sb="0" eb="2">
      <t>カンキョウ</t>
    </rPh>
    <rPh sb="2" eb="4">
      <t>エイセイ</t>
    </rPh>
    <phoneticPr fontId="11"/>
  </si>
  <si>
    <t>産業振興</t>
    <rPh sb="0" eb="2">
      <t>サンギョウ</t>
    </rPh>
    <rPh sb="2" eb="4">
      <t>シンコウ</t>
    </rPh>
    <phoneticPr fontId="11"/>
  </si>
  <si>
    <t>消防</t>
    <rPh sb="0" eb="2">
      <t>ショウボウ</t>
    </rPh>
    <phoneticPr fontId="11"/>
  </si>
  <si>
    <t>総務</t>
    <rPh sb="0" eb="2">
      <t>ソウム</t>
    </rPh>
    <phoneticPr fontId="11"/>
  </si>
  <si>
    <t>合計</t>
    <rPh sb="0" eb="2">
      <t>ゴウケイ</t>
    </rPh>
    <phoneticPr fontId="11"/>
  </si>
  <si>
    <t>③投資及び出資金の明細</t>
    <phoneticPr fontId="11"/>
  </si>
  <si>
    <t>市場価格のあるもの</t>
    <rPh sb="0" eb="2">
      <t>シジョウ</t>
    </rPh>
    <rPh sb="2" eb="4">
      <t>カカク</t>
    </rPh>
    <phoneticPr fontId="11"/>
  </si>
  <si>
    <t>銘柄名</t>
    <rPh sb="0" eb="2">
      <t>メイガラ</t>
    </rPh>
    <rPh sb="2" eb="3">
      <t>メイ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</si>
  <si>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</si>
  <si>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 xml:space="preserve">
時価単価
（B）</t>
    <rPh sb="1" eb="3">
      <t>ジカ</t>
    </rPh>
    <rPh sb="3" eb="5">
      <t>タンカ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</si>
  <si>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</si>
  <si>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（D)</t>
    <rPh sb="1" eb="3">
      <t>シュトク</t>
    </rPh>
    <rPh sb="3" eb="5">
      <t>タンカ</t>
    </rPh>
    <phoneticPr fontId="3"/>
  </si>
  <si>
    <t>取得原価
（A）×（D)
（E)</t>
    <rPh sb="0" eb="2">
      <t>シュトク</t>
    </rPh>
    <rPh sb="2" eb="4">
      <t>ゲンカ</t>
    </rPh>
    <phoneticPr fontId="11"/>
  </si>
  <si>
    <t>評価差額
（C）－（E)
（F)</t>
    <rPh sb="0" eb="2">
      <t>ヒョウカ</t>
    </rPh>
    <rPh sb="2" eb="4">
      <t>サガク</t>
    </rPh>
    <phoneticPr fontId="11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</si>
  <si>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1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</si>
  <si>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</si>
  <si>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</si>
  <si>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（B)</t>
    <rPh sb="1" eb="3">
      <t>シサン</t>
    </rPh>
    <phoneticPr fontId="3"/>
  </si>
  <si>
    <t xml:space="preserve">
負債
（C)</t>
    <rPh sb="1" eb="3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</si>
  <si>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</si>
  <si>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 xml:space="preserve">
資本金
（E)</t>
    <rPh sb="1" eb="4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</si>
  <si>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</si>
  <si>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11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</si>
  <si>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1"/>
  </si>
  <si>
    <t xml:space="preserve">
出資金額
（A)</t>
    <rPh sb="1" eb="3">
      <t>シュッシ</t>
    </rPh>
    <rPh sb="3" eb="5">
      <t>キンガク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</si>
  <si>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11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</si>
  <si>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1"/>
  </si>
  <si>
    <t>種類</t>
    <rPh sb="0" eb="2">
      <t>シュルイ</t>
    </rPh>
    <phoneticPr fontId="3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</si>
  <si>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</si>
  <si>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</si>
  <si>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④基金の明細</t>
    <phoneticPr fontId="11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</si>
  <si>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</si>
  <si>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</si>
  <si>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1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</si>
  <si>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1"/>
  </si>
  <si>
    <t>⑤貸付金の明細</t>
    <phoneticPr fontId="11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</si>
  <si>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1"/>
  </si>
  <si>
    <t>⑦未収金の明細</t>
    <rPh sb="1" eb="4">
      <t>ミシュウキン</t>
    </rPh>
    <rPh sb="5" eb="7">
      <t>メイサイ</t>
    </rPh>
    <phoneticPr fontId="11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</si>
  <si>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</si>
  <si>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</si>
  <si>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</si>
  <si>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小計</t>
    <rPh sb="0" eb="2">
      <t>ショウケイ</t>
    </rPh>
    <phoneticPr fontId="11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</si>
  <si>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</si>
  <si>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11"/>
  </si>
  <si>
    <t>その他の未収金</t>
    <rPh sb="2" eb="3">
      <t>タ</t>
    </rPh>
    <rPh sb="4" eb="7">
      <t>ミシュウキン</t>
    </rPh>
    <phoneticPr fontId="11"/>
  </si>
  <si>
    <t>（２）負債項目の明細</t>
    <rPh sb="3" eb="5">
      <t>フサイ</t>
    </rPh>
    <rPh sb="5" eb="7">
      <t>コウモク</t>
    </rPh>
    <rPh sb="8" eb="10">
      <t>メイサイ</t>
    </rPh>
    <phoneticPr fontId="11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</si>
  <si>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1"/>
  </si>
  <si>
    <t>地方債残高</t>
    <rPh sb="0" eb="3">
      <t>チホウサイ</t>
    </rPh>
    <rPh sb="3" eb="5">
      <t>ザンダカ</t>
    </rPh>
    <phoneticPr fontId="23"/>
  </si>
  <si>
    <t>政府資金</t>
    <rPh sb="0" eb="2">
      <t>セイフ</t>
    </rPh>
    <rPh sb="2" eb="4">
      <t>シキン</t>
    </rPh>
    <phoneticPr fontId="23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</si>
  <si>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3"/>
  </si>
  <si>
    <t>市中銀行</t>
    <rPh sb="0" eb="2">
      <t>シチュウ</t>
    </rPh>
    <rPh sb="2" eb="4">
      <t>ギンコウ</t>
    </rPh>
    <phoneticPr fontId="23"/>
  </si>
  <si>
    <t>その他の
金融機関</t>
    <rPh sb="2" eb="3">
      <t>タ</t>
    </rPh>
    <rPh sb="5" eb="7">
      <t>キンユウ</t>
    </rPh>
    <rPh sb="7" eb="9">
      <t>キカン</t>
    </rPh>
    <phoneticPr fontId="23"/>
  </si>
  <si>
    <t>市場公募債</t>
    <rPh sb="0" eb="2">
      <t>シジョウ</t>
    </rPh>
    <rPh sb="2" eb="5">
      <t>コウボサイ</t>
    </rPh>
    <phoneticPr fontId="23"/>
  </si>
  <si>
    <t>その他</t>
    <rPh sb="2" eb="3">
      <t>タ</t>
    </rPh>
    <phoneticPr fontId="23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</si>
  <si>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</si>
  <si>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</si>
  <si>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</si>
  <si>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11"/>
  </si>
  <si>
    <t>　　一般公共事業</t>
    <rPh sb="2" eb="4">
      <t>イッパン</t>
    </rPh>
    <rPh sb="4" eb="6">
      <t>コウキョウ</t>
    </rPh>
    <rPh sb="6" eb="8">
      <t>ジギョウ</t>
    </rPh>
    <phoneticPr fontId="11"/>
  </si>
  <si>
    <t>　　公営住宅建設</t>
    <rPh sb="2" eb="4">
      <t>コウエイ</t>
    </rPh>
    <rPh sb="4" eb="6">
      <t>ジュウタク</t>
    </rPh>
    <rPh sb="6" eb="8">
      <t>ケンセツ</t>
    </rPh>
    <phoneticPr fontId="11"/>
  </si>
  <si>
    <t>　　災害復旧</t>
    <rPh sb="2" eb="4">
      <t>サイガイ</t>
    </rPh>
    <rPh sb="4" eb="6">
      <t>フッキュウ</t>
    </rPh>
    <phoneticPr fontId="11"/>
  </si>
  <si>
    <t>　　教育・福祉施設</t>
    <rPh sb="2" eb="4">
      <t>キョウイク</t>
    </rPh>
    <rPh sb="5" eb="7">
      <t>フクシ</t>
    </rPh>
    <rPh sb="7" eb="9">
      <t>シセツ</t>
    </rPh>
    <phoneticPr fontId="11"/>
  </si>
  <si>
    <t>　　一般単独事業</t>
    <rPh sb="2" eb="4">
      <t>イッパン</t>
    </rPh>
    <rPh sb="4" eb="6">
      <t>タンドク</t>
    </rPh>
    <rPh sb="6" eb="8">
      <t>ジギョウ</t>
    </rPh>
    <phoneticPr fontId="11"/>
  </si>
  <si>
    <t>　　その他</t>
    <rPh sb="4" eb="5">
      <t>ホカ</t>
    </rPh>
    <phoneticPr fontId="11"/>
  </si>
  <si>
    <t>【特別分】</t>
    <rPh sb="1" eb="3">
      <t>トクベツ</t>
    </rPh>
    <rPh sb="3" eb="4">
      <t>ブン</t>
    </rPh>
    <phoneticPr fontId="11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</si>
  <si>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4"/>
  </si>
  <si>
    <t>　　減税補てん債</t>
    <rPh sb="2" eb="4">
      <t>ゲンゼイ</t>
    </rPh>
    <rPh sb="4" eb="5">
      <t>ホ</t>
    </rPh>
    <rPh sb="7" eb="8">
      <t>サイ</t>
    </rPh>
    <phoneticPr fontId="24"/>
  </si>
  <si>
    <t>　　退職手当債</t>
    <rPh sb="2" eb="4">
      <t>タイショク</t>
    </rPh>
    <rPh sb="4" eb="6">
      <t>テアテ</t>
    </rPh>
    <rPh sb="6" eb="7">
      <t>サイ</t>
    </rPh>
    <phoneticPr fontId="24"/>
  </si>
  <si>
    <t>　　その他</t>
    <rPh sb="4" eb="5">
      <t>タ</t>
    </rPh>
    <phoneticPr fontId="24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</si>
  <si>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</si>
  <si>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23"/>
  </si>
  <si>
    <t>1.5％超
2.0％以下</t>
    <rPh sb="4" eb="5">
      <t>チョウ</t>
    </rPh>
    <rPh sb="10" eb="12">
      <t>イカ</t>
    </rPh>
    <phoneticPr fontId="23"/>
  </si>
  <si>
    <t>2.0％超
2.5％以下</t>
    <rPh sb="4" eb="5">
      <t>チョウ</t>
    </rPh>
    <rPh sb="10" eb="12">
      <t>イカ</t>
    </rPh>
    <phoneticPr fontId="23"/>
  </si>
  <si>
    <t>2.5％超
3.0％以下</t>
    <rPh sb="4" eb="5">
      <t>チョウ</t>
    </rPh>
    <rPh sb="10" eb="12">
      <t>イカ</t>
    </rPh>
    <phoneticPr fontId="23"/>
  </si>
  <si>
    <t>3.0％超
3.5％以下</t>
    <rPh sb="4" eb="5">
      <t>チョウ</t>
    </rPh>
    <rPh sb="10" eb="12">
      <t>イカ</t>
    </rPh>
    <phoneticPr fontId="23"/>
  </si>
  <si>
    <t>3.5％超
4.0％以下</t>
    <rPh sb="4" eb="5">
      <t>チョウ</t>
    </rPh>
    <rPh sb="10" eb="12">
      <t>イカ</t>
    </rPh>
    <phoneticPr fontId="23"/>
  </si>
  <si>
    <t>4.0％超</t>
    <rPh sb="4" eb="5">
      <t>チョウ</t>
    </rPh>
    <phoneticPr fontId="23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</si>
  <si>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3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</si>
  <si>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</si>
  <si>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</si>
  <si>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</si>
  <si>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</si>
  <si>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</si>
  <si>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</si>
  <si>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</si>
  <si>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</si>
  <si>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</si>
  <si>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</si>
  <si>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</si>
  <si>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3"/>
  </si>
  <si>
    <t>契約条項の概要</t>
    <rPh sb="0" eb="2">
      <t>ケイヤク</t>
    </rPh>
    <rPh sb="2" eb="4">
      <t>ジョウコウ</t>
    </rPh>
    <rPh sb="5" eb="7">
      <t>ガイヨウ</t>
    </rPh>
    <phoneticPr fontId="23"/>
  </si>
  <si>
    <t>⑤引当金の明細</t>
    <rPh sb="1" eb="4">
      <t>ヒキアテキン</t>
    </rPh>
    <rPh sb="5" eb="7">
      <t>メイサイ</t>
    </rPh>
    <phoneticPr fontId="11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</si>
  <si>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</si>
  <si>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</si>
  <si>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</si>
  <si>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</si>
  <si>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</si>
  <si>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11"/>
  </si>
  <si>
    <t>その他</t>
    <rPh sb="2" eb="3">
      <t>タ</t>
    </rPh>
    <phoneticPr fontId="1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</si>
  <si>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</si>
  <si>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（１）補助金等の明細</t>
    <rPh sb="3" eb="7">
      <t>ホジョキンナド</t>
    </rPh>
    <rPh sb="8" eb="10">
      <t>メイサイ</t>
    </rPh>
    <phoneticPr fontId="11"/>
  </si>
  <si>
    <t>名称</t>
    <rPh sb="0" eb="2">
      <t>メイショウ</t>
    </rPh>
    <phoneticPr fontId="11"/>
  </si>
  <si>
    <t>相手先</t>
    <rPh sb="0" eb="3">
      <t>アイテサキ</t>
    </rPh>
    <phoneticPr fontId="11"/>
  </si>
  <si>
    <t>金額</t>
    <rPh sb="0" eb="2">
      <t>キンガク</t>
    </rPh>
    <phoneticPr fontId="11"/>
  </si>
  <si>
    <t>支出目的</t>
    <rPh sb="0" eb="2">
      <t>シシュツ</t>
    </rPh>
    <rPh sb="2" eb="4">
      <t>モクテキ</t>
    </rPh>
    <phoneticPr fontId="11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</si>
  <si>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1"/>
  </si>
  <si>
    <t>計</t>
    <rPh sb="0" eb="1">
      <t>ケイ</t>
    </rPh>
    <phoneticPr fontId="11"/>
  </si>
  <si>
    <t>その他の補助金等</t>
    <rPh sb="2" eb="3">
      <t>タ</t>
    </rPh>
    <rPh sb="4" eb="7">
      <t>ホジョキン</t>
    </rPh>
    <rPh sb="7" eb="8">
      <t>ナド</t>
    </rPh>
    <phoneticPr fontId="11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</si>
  <si>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</si>
  <si>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（１）財源の明細</t>
    <rPh sb="3" eb="5">
      <t>ザイゲン</t>
    </rPh>
    <rPh sb="6" eb="8">
      <t>メイサイ</t>
    </rPh>
    <phoneticPr fontId="11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</si>
  <si>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</si>
  <si>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</si>
  <si>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地方税</t>
    <rPh sb="0" eb="3">
      <t>チホウゼイ</t>
    </rPh>
    <phoneticPr fontId="3"/>
  </si>
  <si>
    <t>地方交付税</t>
    <rPh sb="0" eb="2">
      <t>チホウ</t>
    </rPh>
    <rPh sb="2" eb="5">
      <t>コウフゼイ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</si>
  <si>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</si>
  <si>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小計</t>
    <rPh sb="0" eb="2">
      <t>ショウケイ</t>
    </rPh>
    <phoneticPr fontId="3"/>
  </si>
  <si>
    <t>資本的
補助金</t>
    <rPh sb="0" eb="3">
      <t>シホンテキ</t>
    </rPh>
    <rPh sb="4" eb="7">
      <t>ホジョキン</t>
    </rPh>
    <phoneticPr fontId="11"/>
  </si>
  <si>
    <t>国庫支出金</t>
    <rPh sb="0" eb="2">
      <t>コッコ</t>
    </rPh>
    <rPh sb="2" eb="5">
      <t>シシュツキン</t>
    </rPh>
    <phoneticPr fontId="3"/>
  </si>
  <si>
    <t>経常的
補助金</t>
    <rPh sb="0" eb="3">
      <t>ケイジョウテキ</t>
    </rPh>
    <rPh sb="4" eb="7">
      <t>ホジョキン</t>
    </rPh>
    <phoneticPr fontId="11"/>
  </si>
  <si>
    <t>（２）財源情報の明細</t>
    <rPh sb="3" eb="5">
      <t>ザイゲン</t>
    </rPh>
    <rPh sb="5" eb="7">
      <t>ジョウホウ</t>
    </rPh>
    <rPh sb="8" eb="10">
      <t>メイサイ</t>
    </rPh>
    <phoneticPr fontId="11"/>
  </si>
  <si>
    <t>内訳</t>
    <rPh sb="0" eb="2">
      <t>ウチワケ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</si>
  <si>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</si>
  <si>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地方債</t>
    <rPh sb="0" eb="3">
      <t>チホウサイ</t>
    </rPh>
    <phoneticPr fontId="11"/>
  </si>
  <si>
    <t>税収等</t>
    <rPh sb="0" eb="3">
      <t>ゼイシュウナド</t>
    </rPh>
    <phoneticPr fontId="11"/>
  </si>
  <si>
    <t>その他</t>
    <rPh sb="2" eb="3">
      <t>ホカ</t>
    </rPh>
    <phoneticPr fontId="11"/>
  </si>
  <si>
    <t>純行政コスト</t>
    <rPh sb="0" eb="1">
      <t>ジュン</t>
    </rPh>
    <rPh sb="1" eb="3">
      <t>ギョウセイ</t>
    </rPh>
    <phoneticPr fontId="11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</si>
  <si>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1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</si>
  <si>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1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</si>
  <si>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1"/>
  </si>
  <si>
    <t>（１）資金の明細</t>
    <rPh sb="3" eb="5">
      <t>シキン</t>
    </rPh>
    <rPh sb="6" eb="8">
      <t>メイサイ</t>
    </rPh>
    <phoneticPr fontId="11"/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</si>
  <si>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</si>
  <si>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</si>
  <si>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教育</t>
    <rPh sb="0" eb="2">
      <t>キョウイク</t>
    </rPh>
    <phoneticPr fontId="3"/>
  </si>
  <si>
    <t>福祉</t>
    <rPh sb="0" eb="2">
      <t>フクシ</t>
    </rPh>
    <phoneticPr fontId="3"/>
  </si>
  <si>
    <t>環境衛生</t>
    <rPh sb="0" eb="2">
      <t>カンキョウ</t>
    </rPh>
    <rPh sb="2" eb="4">
      <t>エイセイ</t>
    </rPh>
    <phoneticPr fontId="3"/>
  </si>
  <si>
    <t>産業振興</t>
    <rPh sb="0" eb="2">
      <t>サンギョウ</t>
    </rPh>
    <rPh sb="2" eb="4">
      <t>シンコウ</t>
    </rPh>
    <phoneticPr fontId="3"/>
  </si>
  <si>
    <t>消防</t>
    <rPh sb="0" eb="2">
      <t>ショウボウ</t>
    </rPh>
    <phoneticPr fontId="3"/>
  </si>
  <si>
    <t>総務</t>
    <rPh sb="0" eb="2">
      <t>ソウム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</si>
  <si>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1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</si>
  <si>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1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</si>
  <si>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1"/>
  </si>
  <si>
    <t>-</t>
  </si>
  <si>
    <t>該当なし</t>
    <rPh sb="0" eb="2">
      <t>ガイトウ</t>
    </rPh>
    <phoneticPr fontId="3"/>
  </si>
  <si>
    <t>島根県育英会</t>
    <rPh sb="0" eb="3">
      <t>シマネケン</t>
    </rPh>
    <rPh sb="3" eb="6">
      <t>イクエイカイ</t>
    </rPh>
    <phoneticPr fontId="2"/>
  </si>
  <si>
    <t>財政調整基金</t>
  </si>
  <si>
    <t>減債基金</t>
  </si>
  <si>
    <t>多根教育福祉基金</t>
  </si>
  <si>
    <t>佐白公園整備基金</t>
  </si>
  <si>
    <t>情報通信施設事業基金</t>
  </si>
  <si>
    <t>庁舎等改修整備基金</t>
  </si>
  <si>
    <t>福祉基金</t>
  </si>
  <si>
    <t>ふるさと・水と土保全対策基金</t>
  </si>
  <si>
    <t>鉄の道文化圏推進基金</t>
  </si>
  <si>
    <t>交流施設整備基金</t>
  </si>
  <si>
    <t>菌床しいたけ事業基金</t>
  </si>
  <si>
    <t>仁多堆肥センター事業基金</t>
  </si>
  <si>
    <t>仁多米振興施設整備基金</t>
  </si>
  <si>
    <t>地域振興基金</t>
  </si>
  <si>
    <t>ふるさと応援基金</t>
  </si>
  <si>
    <t>地域雇用創出推進基金</t>
  </si>
  <si>
    <t>尾原ダム水源地域等整備減債基金</t>
  </si>
  <si>
    <t>八川教育造林基金</t>
  </si>
  <si>
    <t>用品調達基金</t>
  </si>
  <si>
    <t>景観づくり基金</t>
  </si>
  <si>
    <t>坪倉子育て医療基金</t>
  </si>
  <si>
    <t>若槻子ども高齢者福祉基金</t>
  </si>
  <si>
    <t>国営農地開発事業基金</t>
  </si>
  <si>
    <t>若い農業者育成奨励金貸付金</t>
  </si>
  <si>
    <t>青年農業者等早期経営安定資金貸付金</t>
  </si>
  <si>
    <t>前借分</t>
    <rPh sb="0" eb="1">
      <t>マエ</t>
    </rPh>
    <rPh sb="1" eb="2">
      <t>ガ</t>
    </rPh>
    <rPh sb="2" eb="3">
      <t>ブン</t>
    </rPh>
    <phoneticPr fontId="23"/>
  </si>
  <si>
    <t>前借分</t>
    <rPh sb="0" eb="2">
      <t>マエガリ</t>
    </rPh>
    <rPh sb="2" eb="3">
      <t>ブン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</si>
  <si>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6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</si>
  <si>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</si>
  <si>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介護施設等整備事業</t>
  </si>
  <si>
    <t>小規模多機能型居宅介護事業所</t>
    <rPh sb="0" eb="3">
      <t>ショウキボ</t>
    </rPh>
    <rPh sb="3" eb="4">
      <t>タ</t>
    </rPh>
    <rPh sb="4" eb="6">
      <t>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3"/>
  </si>
  <si>
    <t>きのこの里づくり事業</t>
  </si>
  <si>
    <t>(有)奥出雲椎茸</t>
    <rPh sb="0" eb="3">
      <t>ユウゲンガイシャ</t>
    </rPh>
    <rPh sb="3" eb="6">
      <t>オクイズモ</t>
    </rPh>
    <rPh sb="6" eb="8">
      <t>シイタケ</t>
    </rPh>
    <phoneticPr fontId="3"/>
  </si>
  <si>
    <t>公共交通施設整備費補助金（中型路線バス整備事業）</t>
  </si>
  <si>
    <t>奥出雲交通(株)</t>
    <rPh sb="0" eb="3">
      <t>オクイズモ</t>
    </rPh>
    <rPh sb="3" eb="5">
      <t>コウツウ</t>
    </rPh>
    <rPh sb="5" eb="8">
      <t>カブシキガイシャ</t>
    </rPh>
    <phoneticPr fontId="3"/>
  </si>
  <si>
    <t>農村地域防災減災事業</t>
  </si>
  <si>
    <t>島根県</t>
    <rPh sb="0" eb="3">
      <t>シマネケン</t>
    </rPh>
    <phoneticPr fontId="3"/>
  </si>
  <si>
    <t>空き家改修事業</t>
  </si>
  <si>
    <t>申請者</t>
    <rPh sb="0" eb="3">
      <t>シンセイシャ</t>
    </rPh>
    <phoneticPr fontId="3"/>
  </si>
  <si>
    <t>計</t>
  </si>
  <si>
    <t>病院整備事業</t>
  </si>
  <si>
    <t>奥出雲病院</t>
    <rPh sb="0" eb="3">
      <t>オクイズモ</t>
    </rPh>
    <rPh sb="3" eb="5">
      <t>ビョウイン</t>
    </rPh>
    <phoneticPr fontId="3"/>
  </si>
  <si>
    <t>中山間地域等直接支払事業費</t>
  </si>
  <si>
    <t>各集落協定、個別協定</t>
    <rPh sb="0" eb="1">
      <t>カク</t>
    </rPh>
    <rPh sb="1" eb="3">
      <t>シュウラク</t>
    </rPh>
    <rPh sb="3" eb="5">
      <t>キョウテイ</t>
    </rPh>
    <rPh sb="6" eb="8">
      <t>コベツ</t>
    </rPh>
    <rPh sb="8" eb="10">
      <t>キョウテイ</t>
    </rPh>
    <phoneticPr fontId="3"/>
  </si>
  <si>
    <t>雲南広域連合（介護保険）</t>
  </si>
  <si>
    <t>雲南広域連合</t>
    <rPh sb="0" eb="2">
      <t>ウンナン</t>
    </rPh>
    <rPh sb="2" eb="4">
      <t>コウイキ</t>
    </rPh>
    <rPh sb="4" eb="6">
      <t>レンゴウ</t>
    </rPh>
    <phoneticPr fontId="3"/>
  </si>
  <si>
    <t>雲南広域連合（消防）</t>
  </si>
  <si>
    <t>多面的機能支払事業</t>
  </si>
  <si>
    <t>９地区活動組織</t>
    <rPh sb="1" eb="3">
      <t>チク</t>
    </rPh>
    <rPh sb="3" eb="5">
      <t>カツドウ</t>
    </rPh>
    <rPh sb="5" eb="7">
      <t>ソシキ</t>
    </rPh>
    <phoneticPr fontId="3"/>
  </si>
  <si>
    <t>学校給食会</t>
  </si>
  <si>
    <t>奥出雲町学校給食会</t>
    <rPh sb="0" eb="4">
      <t>オクイズモチョウ</t>
    </rPh>
    <rPh sb="4" eb="6">
      <t>ガッコウ</t>
    </rPh>
    <rPh sb="6" eb="8">
      <t>キュウショク</t>
    </rPh>
    <rPh sb="8" eb="9">
      <t>カイ</t>
    </rPh>
    <phoneticPr fontId="3"/>
  </si>
  <si>
    <t>雲南広域連合（環境衛生）</t>
  </si>
  <si>
    <t>情報通信協会</t>
  </si>
  <si>
    <t>奥出雲町情報通信協会</t>
    <rPh sb="0" eb="4">
      <t>オクイズモチョウ</t>
    </rPh>
    <rPh sb="4" eb="6">
      <t>ジョウホウ</t>
    </rPh>
    <rPh sb="6" eb="8">
      <t>ツウシン</t>
    </rPh>
    <rPh sb="8" eb="10">
      <t>キョウカイ</t>
    </rPh>
    <phoneticPr fontId="3"/>
  </si>
  <si>
    <t>菌床椎茸生産支援事業</t>
  </si>
  <si>
    <t>農林漁業資金債務償還金</t>
  </si>
  <si>
    <t>各地区協議会</t>
    <rPh sb="0" eb="3">
      <t>カクチク</t>
    </rPh>
    <rPh sb="3" eb="6">
      <t>キョウギカイ</t>
    </rPh>
    <phoneticPr fontId="3"/>
  </si>
  <si>
    <t>-</t>
    <phoneticPr fontId="3"/>
  </si>
  <si>
    <t>該当なし</t>
    <rPh sb="0" eb="2">
      <t>ガイトウ</t>
    </rPh>
    <phoneticPr fontId="3"/>
  </si>
  <si>
    <t>　　固定資産税</t>
    <rPh sb="2" eb="4">
      <t>コテイ</t>
    </rPh>
    <rPh sb="4" eb="7">
      <t>シサンゼイ</t>
    </rPh>
    <phoneticPr fontId="7"/>
  </si>
  <si>
    <t>　　軽自動車税</t>
    <rPh sb="2" eb="6">
      <t>ケイジドウシャ</t>
    </rPh>
    <rPh sb="6" eb="7">
      <t>ゼイ</t>
    </rPh>
    <phoneticPr fontId="7"/>
  </si>
  <si>
    <t>　　町民税</t>
    <rPh sb="2" eb="4">
      <t>チョウミン</t>
    </rPh>
    <rPh sb="4" eb="5">
      <t>ゼイ</t>
    </rPh>
    <phoneticPr fontId="7"/>
  </si>
  <si>
    <t>　　手数料</t>
    <rPh sb="2" eb="4">
      <t>テスウ</t>
    </rPh>
    <rPh sb="4" eb="5">
      <t>リョウ</t>
    </rPh>
    <phoneticPr fontId="4"/>
  </si>
  <si>
    <t>　　負担金</t>
    <rPh sb="2" eb="5">
      <t>フタンキン</t>
    </rPh>
    <phoneticPr fontId="4"/>
  </si>
  <si>
    <t>　　使用料</t>
    <rPh sb="2" eb="5">
      <t>シヨウリョウ</t>
    </rPh>
    <phoneticPr fontId="4"/>
  </si>
  <si>
    <t>　　財産運用収入</t>
    <rPh sb="2" eb="4">
      <t>ザイサン</t>
    </rPh>
    <rPh sb="4" eb="6">
      <t>ウンヨウ</t>
    </rPh>
    <rPh sb="6" eb="8">
      <t>シュウニュウ</t>
    </rPh>
    <phoneticPr fontId="4"/>
  </si>
  <si>
    <t>‐</t>
  </si>
  <si>
    <t>‐</t>
    <phoneticPr fontId="3"/>
  </si>
  <si>
    <t>　　雑入</t>
    <rPh sb="2" eb="3">
      <t>ザツ</t>
    </rPh>
    <rPh sb="3" eb="4">
      <t>ニュウ</t>
    </rPh>
    <phoneticPr fontId="4"/>
  </si>
  <si>
    <t>　　過年度収入</t>
    <rPh sb="2" eb="3">
      <t>カ</t>
    </rPh>
    <rPh sb="3" eb="5">
      <t>ネンド</t>
    </rPh>
    <rPh sb="5" eb="7">
      <t>シュウニュウ</t>
    </rPh>
    <phoneticPr fontId="4"/>
  </si>
  <si>
    <t>奥出雲電力株式会社</t>
    <rPh sb="0" eb="3">
      <t>オクイズモ</t>
    </rPh>
    <rPh sb="3" eb="5">
      <t>デンリョク</t>
    </rPh>
    <rPh sb="5" eb="9">
      <t>カブシキガイシャ</t>
    </rPh>
    <phoneticPr fontId="3"/>
  </si>
  <si>
    <t>奥出雲病院</t>
    <rPh sb="0" eb="3">
      <t>オクイズモ</t>
    </rPh>
    <rPh sb="3" eb="5">
      <t>ビョウイン</t>
    </rPh>
    <phoneticPr fontId="3"/>
  </si>
  <si>
    <t>町立奥出雲病院整備基金</t>
  </si>
  <si>
    <t>育苗センター施設整備基金</t>
  </si>
  <si>
    <t>久司偕子アヴェリーヌ顕彰基金</t>
  </si>
  <si>
    <t>過疎地域自立促進特別事業基金</t>
  </si>
  <si>
    <t>定住推進基金</t>
    <rPh sb="0" eb="2">
      <t>テイジュウ</t>
    </rPh>
    <rPh sb="2" eb="4">
      <t>スイシン</t>
    </rPh>
    <rPh sb="4" eb="6">
      <t>キキン</t>
    </rPh>
    <phoneticPr fontId="3"/>
  </si>
  <si>
    <t>分担金及び負担金</t>
    <rPh sb="3" eb="4">
      <t>オヨ</t>
    </rPh>
    <phoneticPr fontId="2"/>
  </si>
  <si>
    <t>地方特例交付金</t>
  </si>
  <si>
    <t>交通安全特別交付金</t>
  </si>
  <si>
    <t>その他</t>
    <rPh sb="2" eb="3">
      <t>タ</t>
    </rPh>
    <phoneticPr fontId="2"/>
  </si>
  <si>
    <t>県支出金</t>
    <rPh sb="0" eb="1">
      <t>ケン</t>
    </rPh>
    <rPh sb="1" eb="4">
      <t>シシュツキン</t>
    </rPh>
    <phoneticPr fontId="3"/>
  </si>
  <si>
    <t>該当なし</t>
    <phoneticPr fontId="3"/>
  </si>
  <si>
    <t>（単位：円）</t>
    <rPh sb="1" eb="3">
      <t>タンイ</t>
    </rPh>
    <rPh sb="4" eb="5">
      <t>エン</t>
    </rPh>
    <phoneticPr fontId="11"/>
  </si>
  <si>
    <t>（単位：円）</t>
    <rPh sb="1" eb="3">
      <t>タンイ</t>
    </rPh>
    <rPh sb="4" eb="5">
      <t>エン</t>
    </rPh>
    <phoneticPr fontId="3"/>
  </si>
  <si>
    <t>（単位：円）</t>
    <rPh sb="4" eb="5">
      <t>エン</t>
    </rPh>
    <phoneticPr fontId="3"/>
  </si>
  <si>
    <t>利子割交付金</t>
    <rPh sb="0" eb="2">
      <t>リシ</t>
    </rPh>
    <rPh sb="2" eb="3">
      <t>ワ</t>
    </rPh>
    <rPh sb="3" eb="6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</si>
  <si>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</si>
  <si>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株式譲渡割交付金</t>
    <rPh sb="0" eb="2">
      <t>カブシキ</t>
    </rPh>
    <rPh sb="2" eb="4">
      <t>ジョウト</t>
    </rPh>
    <rPh sb="4" eb="5">
      <t>ワ</t>
    </rPh>
    <rPh sb="5" eb="8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</si>
  <si>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</si>
  <si>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自動車所得税交付金</t>
    <rPh sb="0" eb="3">
      <t>ジドウシャ</t>
    </rPh>
    <rPh sb="3" eb="6">
      <t>ショトクゼイ</t>
    </rPh>
    <rPh sb="6" eb="9">
      <t>コウフキン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</si>
  <si>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</si>
  <si>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（単位：円）</t>
    <rPh sb="1" eb="3">
      <t>タンイ</t>
    </rPh>
    <rPh sb="4" eb="5">
      <t>エン</t>
    </rPh>
    <phoneticPr fontId="17"/>
  </si>
  <si>
    <t>一般会計等</t>
    <rPh sb="0" eb="2">
      <t>イッパン</t>
    </rPh>
    <rPh sb="2" eb="4">
      <t>カイケイ</t>
    </rPh>
    <rPh sb="4" eb="5">
      <t>トウ</t>
    </rPh>
    <phoneticPr fontId="3"/>
  </si>
  <si>
    <t>-</t>
    <phoneticPr fontId="3"/>
  </si>
  <si>
    <t>損失補償等引当金</t>
    <phoneticPr fontId="3"/>
  </si>
  <si>
    <t>‐</t>
    <phoneticPr fontId="3"/>
  </si>
  <si>
    <t>-</t>
    <phoneticPr fontId="3"/>
  </si>
  <si>
    <t>-</t>
    <phoneticPr fontId="3"/>
  </si>
  <si>
    <t>短期投資</t>
    <rPh sb="0" eb="2">
      <t>タンキ</t>
    </rPh>
    <rPh sb="2" eb="4">
      <t>トウシ</t>
    </rPh>
    <phoneticPr fontId="3"/>
  </si>
  <si>
    <t>奥出雲仁多米株式会社</t>
    <rPh sb="0" eb="1">
      <t>オク</t>
    </rPh>
    <rPh sb="1" eb="3">
      <t>イズモ</t>
    </rPh>
    <rPh sb="3" eb="5">
      <t>ニタ</t>
    </rPh>
    <rPh sb="5" eb="6">
      <t>コメ</t>
    </rPh>
    <rPh sb="6" eb="10">
      <t>カブ</t>
    </rPh>
    <phoneticPr fontId="2"/>
  </si>
  <si>
    <t>株式会社奥出雲振興</t>
    <rPh sb="4" eb="5">
      <t>オク</t>
    </rPh>
    <rPh sb="5" eb="7">
      <t>イズモ</t>
    </rPh>
    <rPh sb="7" eb="9">
      <t>シンコウ</t>
    </rPh>
    <phoneticPr fontId="2"/>
  </si>
  <si>
    <t>株式会社仁多堆肥センター</t>
    <rPh sb="0" eb="4">
      <t>カブ</t>
    </rPh>
    <rPh sb="4" eb="6">
      <t>ニタ</t>
    </rPh>
    <rPh sb="6" eb="8">
      <t>タイヒ</t>
    </rPh>
    <phoneticPr fontId="2"/>
  </si>
  <si>
    <t>奥出雲町土地開発公社</t>
    <rPh sb="0" eb="2">
      <t>オクデ</t>
    </rPh>
    <rPh sb="2" eb="3">
      <t>クモ</t>
    </rPh>
    <rPh sb="3" eb="4">
      <t>チョウ</t>
    </rPh>
    <rPh sb="4" eb="6">
      <t>トチ</t>
    </rPh>
    <rPh sb="6" eb="8">
      <t>カイハツ</t>
    </rPh>
    <rPh sb="8" eb="10">
      <t>コウシャ</t>
    </rPh>
    <phoneticPr fontId="2"/>
  </si>
  <si>
    <t>有限会社奥出雲椎茸</t>
    <rPh sb="0" eb="4">
      <t>ユウゲンガイシャ</t>
    </rPh>
    <rPh sb="4" eb="5">
      <t>オク</t>
    </rPh>
    <rPh sb="5" eb="7">
      <t>イズモ</t>
    </rPh>
    <rPh sb="7" eb="9">
      <t>シイタケ</t>
    </rPh>
    <phoneticPr fontId="2"/>
  </si>
  <si>
    <t>奥出雲交通株式会社</t>
    <rPh sb="0" eb="1">
      <t>オク</t>
    </rPh>
    <rPh sb="1" eb="3">
      <t>イズモ</t>
    </rPh>
    <rPh sb="3" eb="5">
      <t>コウツウ</t>
    </rPh>
    <rPh sb="5" eb="9">
      <t>カブ</t>
    </rPh>
    <phoneticPr fontId="2"/>
  </si>
  <si>
    <t>株式会社道の駅おろちループ</t>
    <rPh sb="0" eb="4">
      <t>カブシキガイシャ</t>
    </rPh>
    <rPh sb="4" eb="5">
      <t>ミチ</t>
    </rPh>
    <rPh sb="6" eb="7">
      <t>エキ</t>
    </rPh>
    <phoneticPr fontId="2"/>
  </si>
  <si>
    <t>株式会社舞茸奥出雲</t>
    <rPh sb="0" eb="4">
      <t>カブシキガイシャ</t>
    </rPh>
    <rPh sb="4" eb="6">
      <t>マイタケ</t>
    </rPh>
    <rPh sb="6" eb="9">
      <t>オクイズモ</t>
    </rPh>
    <phoneticPr fontId="2"/>
  </si>
  <si>
    <t>仁多郡森林組合</t>
    <rPh sb="0" eb="2">
      <t>ニタ</t>
    </rPh>
    <rPh sb="2" eb="3">
      <t>グン</t>
    </rPh>
    <rPh sb="3" eb="5">
      <t>シンリン</t>
    </rPh>
    <rPh sb="5" eb="7">
      <t>クミアイ</t>
    </rPh>
    <phoneticPr fontId="2"/>
  </si>
  <si>
    <t>一畑電気鉄道株式会社</t>
    <rPh sb="0" eb="1">
      <t>イチ</t>
    </rPh>
    <rPh sb="1" eb="2">
      <t>ハタケ</t>
    </rPh>
    <rPh sb="2" eb="4">
      <t>デンキ</t>
    </rPh>
    <rPh sb="4" eb="6">
      <t>テツドウ</t>
    </rPh>
    <rPh sb="6" eb="10">
      <t>カブシキガイシャ</t>
    </rPh>
    <phoneticPr fontId="2"/>
  </si>
  <si>
    <t>株式会社山陰中央新報社</t>
    <rPh sb="0" eb="4">
      <t>カブシキガイシャ</t>
    </rPh>
    <rPh sb="4" eb="6">
      <t>サンイン</t>
    </rPh>
    <rPh sb="6" eb="8">
      <t>チュウオウ</t>
    </rPh>
    <rPh sb="8" eb="10">
      <t>シンポウ</t>
    </rPh>
    <rPh sb="10" eb="11">
      <t>シャ</t>
    </rPh>
    <phoneticPr fontId="2"/>
  </si>
  <si>
    <t>島根県農業信用基金協会</t>
    <rPh sb="0" eb="3">
      <t>シマネケン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</si>
  <si>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島根県信用保証協会</t>
    <rPh sb="0" eb="3">
      <t>シマネケン</t>
    </rPh>
    <rPh sb="3" eb="5">
      <t>シンヨウ</t>
    </rPh>
    <rPh sb="5" eb="7">
      <t>ホショウ</t>
    </rPh>
    <rPh sb="7" eb="9">
      <t>キョウカイ</t>
    </rPh>
    <phoneticPr fontId="2"/>
  </si>
  <si>
    <t>公益社団法人島根県林業公社</t>
    <rPh sb="0" eb="2">
      <t>コウエキ</t>
    </rPh>
    <rPh sb="2" eb="4">
      <t>シャダン</t>
    </rPh>
    <rPh sb="4" eb="6">
      <t>ホウジン</t>
    </rPh>
    <rPh sb="6" eb="9">
      <t>シマネケン</t>
    </rPh>
    <rPh sb="9" eb="11">
      <t>リンギョウ</t>
    </rPh>
    <rPh sb="11" eb="13">
      <t>コウシャ</t>
    </rPh>
    <phoneticPr fontId="2"/>
  </si>
  <si>
    <t>社会福祉法人奥出雲町社会福祉協議会</t>
    <rPh sb="0" eb="2">
      <t>シャカイ</t>
    </rPh>
    <rPh sb="2" eb="4">
      <t>フクシ</t>
    </rPh>
    <rPh sb="4" eb="6">
      <t>ホウジン</t>
    </rPh>
    <rPh sb="6" eb="10">
      <t>オクイズモチョウ</t>
    </rPh>
    <rPh sb="10" eb="12">
      <t>シャカイ</t>
    </rPh>
    <rPh sb="12" eb="14">
      <t>フクシ</t>
    </rPh>
    <rPh sb="14" eb="17">
      <t>キョウギカイ</t>
    </rPh>
    <phoneticPr fontId="2"/>
  </si>
  <si>
    <t>一般財団法人島根県東部勤労者共済会</t>
    <rPh sb="0" eb="2">
      <t>イッパン</t>
    </rPh>
    <rPh sb="2" eb="4">
      <t>ザイダン</t>
    </rPh>
    <rPh sb="4" eb="6">
      <t>ホウジン</t>
    </rPh>
    <rPh sb="6" eb="9">
      <t>シマネケン</t>
    </rPh>
    <rPh sb="9" eb="11">
      <t>トウブ</t>
    </rPh>
    <rPh sb="11" eb="14">
      <t>キンロウシャ</t>
    </rPh>
    <rPh sb="14" eb="17">
      <t>キョウサイカイ</t>
    </rPh>
    <phoneticPr fontId="2"/>
  </si>
  <si>
    <t>青少年育成基金</t>
    <rPh sb="0" eb="3">
      <t>セイショウネン</t>
    </rPh>
    <rPh sb="3" eb="5">
      <t>イクセイ</t>
    </rPh>
    <rPh sb="5" eb="7">
      <t>キキン</t>
    </rPh>
    <phoneticPr fontId="2"/>
  </si>
  <si>
    <t>公益財団法人しまね国際センター</t>
    <rPh sb="0" eb="2">
      <t>コウエキ</t>
    </rPh>
    <rPh sb="2" eb="4">
      <t>ザイダン</t>
    </rPh>
    <rPh sb="4" eb="6">
      <t>ホウジン</t>
    </rPh>
    <rPh sb="9" eb="11">
      <t>コクサイ</t>
    </rPh>
    <phoneticPr fontId="2"/>
  </si>
  <si>
    <t>一般財団法人砂防フロンティア整備推進機構</t>
    <rPh sb="0" eb="2">
      <t>イッパン</t>
    </rPh>
    <rPh sb="2" eb="4">
      <t>ザイダン</t>
    </rPh>
    <rPh sb="4" eb="6">
      <t>ホウジン</t>
    </rPh>
    <rPh sb="6" eb="8">
      <t>サボウ</t>
    </rPh>
    <rPh sb="14" eb="16">
      <t>セイビ</t>
    </rPh>
    <rPh sb="16" eb="18">
      <t>スイシン</t>
    </rPh>
    <rPh sb="18" eb="20">
      <t>キコウ</t>
    </rPh>
    <phoneticPr fontId="2"/>
  </si>
  <si>
    <t>公益財団法人島根県消防協会</t>
    <rPh sb="0" eb="2">
      <t>コウエキ</t>
    </rPh>
    <rPh sb="2" eb="4">
      <t>ザイダン</t>
    </rPh>
    <rPh sb="4" eb="6">
      <t>ホウジン</t>
    </rPh>
    <rPh sb="6" eb="9">
      <t>シマネケン</t>
    </rPh>
    <rPh sb="9" eb="11">
      <t>ショウボウ</t>
    </rPh>
    <rPh sb="11" eb="13">
      <t>キョウカイ</t>
    </rPh>
    <phoneticPr fontId="2"/>
  </si>
  <si>
    <t>公益財団法人島根県暴力追放県民センター</t>
    <rPh sb="0" eb="2">
      <t>コウエキ</t>
    </rPh>
    <rPh sb="2" eb="4">
      <t>ザイダン</t>
    </rPh>
    <rPh sb="4" eb="6">
      <t>ホウジン</t>
    </rPh>
    <rPh sb="6" eb="9">
      <t>シマネケン</t>
    </rPh>
    <rPh sb="9" eb="11">
      <t>ボウリョク</t>
    </rPh>
    <rPh sb="11" eb="13">
      <t>ツイホウ</t>
    </rPh>
    <rPh sb="13" eb="15">
      <t>ケンミン</t>
    </rPh>
    <phoneticPr fontId="2"/>
  </si>
  <si>
    <t>公益財団法人島根県みどりの担い手育成基金</t>
    <rPh sb="0" eb="2">
      <t>コウエキ</t>
    </rPh>
    <rPh sb="2" eb="4">
      <t>ザイダン</t>
    </rPh>
    <rPh sb="4" eb="6">
      <t>ホウジン</t>
    </rPh>
    <rPh sb="6" eb="9">
      <t>シマネケン</t>
    </rPh>
    <rPh sb="13" eb="14">
      <t>ニナ</t>
    </rPh>
    <rPh sb="15" eb="16">
      <t>テ</t>
    </rPh>
    <rPh sb="16" eb="18">
      <t>イクセイ</t>
    </rPh>
    <rPh sb="18" eb="20">
      <t>キキン</t>
    </rPh>
    <phoneticPr fontId="2"/>
  </si>
  <si>
    <t>島根県野菜価格安定対策事業</t>
    <rPh sb="0" eb="3">
      <t>シマネケン</t>
    </rPh>
    <rPh sb="3" eb="5">
      <t>ヤサイ</t>
    </rPh>
    <rPh sb="5" eb="7">
      <t>カカク</t>
    </rPh>
    <rPh sb="7" eb="9">
      <t>アンテイ</t>
    </rPh>
    <rPh sb="9" eb="11">
      <t>タイサク</t>
    </rPh>
    <rPh sb="11" eb="13">
      <t>ジギョウ</t>
    </rPh>
    <phoneticPr fontId="2"/>
  </si>
  <si>
    <t>公益財団法人ヘルスサイエンスセンター島根</t>
    <rPh sb="0" eb="2">
      <t>コウエキ</t>
    </rPh>
    <rPh sb="2" eb="4">
      <t>ザイダン</t>
    </rPh>
    <rPh sb="4" eb="6">
      <t>ホウジン</t>
    </rPh>
    <rPh sb="18" eb="20">
      <t>シマネ</t>
    </rPh>
    <phoneticPr fontId="2"/>
  </si>
  <si>
    <t>雲南社会福祉協議会</t>
    <rPh sb="0" eb="2">
      <t>ウンナン</t>
    </rPh>
    <rPh sb="2" eb="4">
      <t>シャカイ</t>
    </rPh>
    <rPh sb="4" eb="6">
      <t>フクシ</t>
    </rPh>
    <rPh sb="6" eb="9">
      <t>キョウギカイ</t>
    </rPh>
    <phoneticPr fontId="2"/>
  </si>
  <si>
    <t>雲南地区ふるさと市町村圏振興事業基金</t>
    <rPh sb="0" eb="2">
      <t>ウンナン</t>
    </rPh>
    <rPh sb="2" eb="4">
      <t>チク</t>
    </rPh>
    <rPh sb="8" eb="11">
      <t>シチョウソン</t>
    </rPh>
    <rPh sb="11" eb="12">
      <t>ケン</t>
    </rPh>
    <rPh sb="12" eb="14">
      <t>シンコウ</t>
    </rPh>
    <rPh sb="14" eb="16">
      <t>ジギョウ</t>
    </rPh>
    <rPh sb="16" eb="18">
      <t>キキン</t>
    </rPh>
    <phoneticPr fontId="2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</si>
  <si>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9">
      <t>キ</t>
    </rPh>
    <rPh sb="9" eb="10">
      <t>コウ</t>
    </rPh>
    <phoneticPr fontId="2"/>
  </si>
  <si>
    <t>-</t>
    <phoneticPr fontId="3"/>
  </si>
  <si>
    <t>一般社団法人奥出雲町農業公社</t>
    <rPh sb="0" eb="2">
      <t>イッパン</t>
    </rPh>
    <rPh sb="2" eb="4">
      <t>シャダン</t>
    </rPh>
    <rPh sb="4" eb="6">
      <t>ホウジン</t>
    </rPh>
    <rPh sb="6" eb="10">
      <t>オクイズモチョウ</t>
    </rPh>
    <rPh sb="10" eb="12">
      <t>ノウギョウ</t>
    </rPh>
    <rPh sb="12" eb="14">
      <t>コウシャ</t>
    </rPh>
    <phoneticPr fontId="2"/>
  </si>
  <si>
    <t>附属明細書</t>
    <rPh sb="0" eb="2">
      <t>フゾク</t>
    </rPh>
    <rPh sb="2" eb="5">
      <t>メイサイショ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</si>
</sst>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,;\-#,##0,;&quot;-&quot;"/>
    <numFmt numFmtId="177" formatCode="#,##0;&quot;△ &quot;#,##0"/>
    <numFmt numFmtId="178" formatCode="0.000"/>
    <numFmt numFmtId="179" formatCode="0.000%"/>
    <numFmt numFmtId="180" formatCode="#,##0;&quot;▲ &quot;#,##0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8" fillId="0" borderId="29">
      <alignment horizontal="center" vertical="center"/>
    </xf>
    <xf numFmtId="9" fontId="1" fillId="0" borderId="0" applyFont="0" applyFill="0" applyBorder="0" applyAlignment="0" applyProtection="0">
      <alignment vertical="center"/>
    </xf>
    <xf numFmtId="0" fontId="33" fillId="0" borderId="0"/>
  </cellStyleXfs>
  <cellXfs count="307">
    <xf numFmtId="0" fontId="0" fillId="0" borderId="0" xfId="0">
      <alignment vertical="center"/>
    </xf>
    <xf numFmtId="0" fontId="5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>
      <alignment vertical="center"/>
    </xf>
    <xf numFmtId="0" fontId="4" fillId="0" borderId="5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5" fillId="0" borderId="1" xfId="2" applyFont="1" applyBorder="1" applyAlignment="1">
      <alignment vertical="center"/>
    </xf>
    <xf numFmtId="0" fontId="0" fillId="0" borderId="5" xfId="0" applyBorder="1">
      <alignment vertical="center"/>
    </xf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5" fillId="0" borderId="18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5" fillId="0" borderId="11" xfId="0" applyFont="1" applyBorder="1">
      <alignment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/>
    </xf>
    <xf numFmtId="0" fontId="15" fillId="0" borderId="1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8" fillId="0" borderId="17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horizontal="right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176" fontId="25" fillId="0" borderId="1" xfId="1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17" fillId="0" borderId="0" xfId="0" applyFont="1" applyBorder="1">
      <alignment vertical="center"/>
    </xf>
    <xf numFmtId="0" fontId="27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 wrapText="1"/>
    </xf>
    <xf numFmtId="0" fontId="27" fillId="0" borderId="3" xfId="0" applyFont="1" applyBorder="1">
      <alignment vertical="center"/>
    </xf>
    <xf numFmtId="0" fontId="27" fillId="0" borderId="7" xfId="0" applyFont="1" applyBorder="1" applyAlignment="1">
      <alignment horizontal="left" vertical="center" wrapText="1"/>
    </xf>
    <xf numFmtId="0" fontId="27" fillId="0" borderId="7" xfId="0" applyFont="1" applyBorder="1">
      <alignment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5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38" fontId="0" fillId="2" borderId="0" xfId="0" applyNumberFormat="1" applyFill="1">
      <alignment vertical="center"/>
    </xf>
    <xf numFmtId="38" fontId="0" fillId="2" borderId="0" xfId="1" applyFont="1" applyFill="1">
      <alignment vertical="center"/>
    </xf>
    <xf numFmtId="38" fontId="18" fillId="2" borderId="0" xfId="1" applyFont="1" applyFill="1">
      <alignment vertical="center"/>
    </xf>
    <xf numFmtId="0" fontId="17" fillId="2" borderId="0" xfId="0" applyFont="1" applyFill="1">
      <alignment vertical="center"/>
    </xf>
    <xf numFmtId="178" fontId="0" fillId="2" borderId="0" xfId="0" applyNumberFormat="1" applyFill="1">
      <alignment vertical="center"/>
    </xf>
    <xf numFmtId="0" fontId="20" fillId="0" borderId="5" xfId="0" applyFont="1" applyBorder="1" applyAlignment="1">
      <alignment horizontal="right" vertical="center"/>
    </xf>
    <xf numFmtId="0" fontId="27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179" fontId="5" fillId="0" borderId="15" xfId="5" applyNumberFormat="1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38" fontId="8" fillId="0" borderId="15" xfId="1" applyFont="1" applyBorder="1">
      <alignment vertical="center"/>
    </xf>
    <xf numFmtId="38" fontId="8" fillId="0" borderId="10" xfId="1" applyFont="1" applyBorder="1" applyAlignment="1">
      <alignment vertical="center" wrapText="1"/>
    </xf>
    <xf numFmtId="38" fontId="8" fillId="0" borderId="15" xfId="1" applyFont="1" applyBorder="1" applyAlignment="1">
      <alignment vertical="center"/>
    </xf>
    <xf numFmtId="38" fontId="8" fillId="0" borderId="15" xfId="1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27" fillId="0" borderId="28" xfId="0" applyFont="1" applyBorder="1" applyAlignment="1">
      <alignment vertical="center"/>
    </xf>
    <xf numFmtId="0" fontId="27" fillId="0" borderId="15" xfId="0" applyFont="1" applyBorder="1">
      <alignment vertical="center"/>
    </xf>
    <xf numFmtId="0" fontId="27" fillId="0" borderId="8" xfId="0" applyFont="1" applyBorder="1" applyAlignment="1">
      <alignment vertical="center"/>
    </xf>
    <xf numFmtId="38" fontId="27" fillId="0" borderId="3" xfId="1" applyFont="1" applyBorder="1">
      <alignment vertical="center"/>
    </xf>
    <xf numFmtId="38" fontId="27" fillId="0" borderId="7" xfId="1" applyFont="1" applyBorder="1">
      <alignment vertical="center"/>
    </xf>
    <xf numFmtId="38" fontId="27" fillId="0" borderId="3" xfId="1" applyFont="1" applyBorder="1" applyAlignment="1">
      <alignment vertical="center"/>
    </xf>
    <xf numFmtId="0" fontId="8" fillId="0" borderId="15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/>
    </xf>
    <xf numFmtId="38" fontId="8" fillId="0" borderId="17" xfId="1" applyFont="1" applyBorder="1">
      <alignment vertical="center"/>
    </xf>
    <xf numFmtId="38" fontId="8" fillId="0" borderId="10" xfId="1" applyFont="1" applyBorder="1">
      <alignment vertical="center"/>
    </xf>
    <xf numFmtId="38" fontId="8" fillId="0" borderId="19" xfId="1" applyFont="1" applyBorder="1">
      <alignment vertical="center"/>
    </xf>
    <xf numFmtId="38" fontId="8" fillId="0" borderId="9" xfId="1" applyFont="1" applyBorder="1">
      <alignment vertical="center"/>
    </xf>
    <xf numFmtId="38" fontId="8" fillId="0" borderId="15" xfId="1" applyFont="1" applyBorder="1" applyAlignment="1">
      <alignment horizontal="right" vertical="center" wrapText="1"/>
    </xf>
    <xf numFmtId="38" fontId="8" fillId="0" borderId="15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180" fontId="5" fillId="0" borderId="15" xfId="1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13" xfId="2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38" fontId="27" fillId="0" borderId="7" xfId="1" applyFont="1" applyFill="1" applyBorder="1">
      <alignment vertical="center"/>
    </xf>
    <xf numFmtId="38" fontId="27" fillId="0" borderId="3" xfId="1" applyFont="1" applyFill="1" applyBorder="1">
      <alignment vertical="center"/>
    </xf>
    <xf numFmtId="0" fontId="5" fillId="0" borderId="1" xfId="0" applyFont="1" applyBorder="1">
      <alignment vertical="center"/>
    </xf>
    <xf numFmtId="180" fontId="5" fillId="0" borderId="1" xfId="1" applyNumberFormat="1" applyFont="1" applyBorder="1" applyAlignment="1">
      <alignment horizontal="right" vertical="center"/>
    </xf>
    <xf numFmtId="0" fontId="28" fillId="2" borderId="20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vertical="center"/>
    </xf>
    <xf numFmtId="38" fontId="27" fillId="0" borderId="15" xfId="1" applyFont="1" applyBorder="1" applyAlignment="1">
      <alignment horizontal="right" vertical="center"/>
    </xf>
    <xf numFmtId="38" fontId="27" fillId="0" borderId="22" xfId="1" applyFont="1" applyBorder="1" applyAlignment="1">
      <alignment horizontal="right" vertical="center"/>
    </xf>
    <xf numFmtId="38" fontId="27" fillId="0" borderId="13" xfId="1" applyFont="1" applyBorder="1" applyAlignment="1">
      <alignment horizontal="right" vertical="center"/>
    </xf>
    <xf numFmtId="38" fontId="8" fillId="0" borderId="22" xfId="1" applyFont="1" applyBorder="1" applyAlignment="1">
      <alignment vertical="center" wrapText="1"/>
    </xf>
    <xf numFmtId="38" fontId="8" fillId="0" borderId="16" xfId="1" applyFont="1" applyBorder="1" applyAlignment="1">
      <alignment vertical="center"/>
    </xf>
    <xf numFmtId="10" fontId="8" fillId="0" borderId="15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2" borderId="2" xfId="0" applyFont="1" applyFill="1" applyBorder="1" applyAlignment="1">
      <alignment horizontal="center" vertical="center" shrinkToFit="1"/>
    </xf>
    <xf numFmtId="0" fontId="28" fillId="2" borderId="13" xfId="0" applyFont="1" applyFill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38" fontId="5" fillId="0" borderId="3" xfId="1" applyFont="1" applyBorder="1" applyAlignment="1">
      <alignment horizontal="right" vertical="center" wrapText="1"/>
    </xf>
    <xf numFmtId="38" fontId="5" fillId="0" borderId="15" xfId="1" applyFont="1" applyBorder="1" applyAlignment="1">
      <alignment horizontal="right" vertical="center" wrapText="1"/>
    </xf>
    <xf numFmtId="38" fontId="5" fillId="0" borderId="3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17" fillId="0" borderId="3" xfId="1" applyFont="1" applyBorder="1" applyAlignment="1">
      <alignment horizontal="right" vertical="center"/>
    </xf>
    <xf numFmtId="38" fontId="17" fillId="0" borderId="15" xfId="1" applyFont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 wrapText="1"/>
    </xf>
    <xf numFmtId="0" fontId="20" fillId="0" borderId="21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180" fontId="5" fillId="0" borderId="15" xfId="1" applyNumberFormat="1" applyFont="1" applyFill="1" applyBorder="1" applyAlignment="1">
      <alignment horizontal="right" vertical="center"/>
    </xf>
    <xf numFmtId="10" fontId="5" fillId="0" borderId="15" xfId="5" applyNumberFormat="1" applyFont="1" applyFill="1" applyBorder="1" applyAlignment="1">
      <alignment horizontal="right" vertical="center"/>
    </xf>
    <xf numFmtId="179" fontId="5" fillId="0" borderId="15" xfId="5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15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8" fillId="0" borderId="15" xfId="0" applyFont="1" applyFill="1" applyBorder="1">
      <alignment vertical="center"/>
    </xf>
    <xf numFmtId="38" fontId="8" fillId="0" borderId="15" xfId="1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38" fontId="8" fillId="0" borderId="15" xfId="1" applyFont="1" applyFill="1" applyBorder="1">
      <alignment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5" xfId="1" applyFont="1" applyFill="1" applyBorder="1">
      <alignment vertical="center"/>
    </xf>
    <xf numFmtId="38" fontId="4" fillId="0" borderId="15" xfId="1" applyFont="1" applyFill="1" applyBorder="1" applyAlignment="1">
      <alignment horizontal="right" vertical="center"/>
    </xf>
    <xf numFmtId="0" fontId="31" fillId="0" borderId="0" xfId="2" applyFont="1" applyBorder="1" applyAlignment="1">
      <alignment horizontal="center" vertical="center" wrapText="1"/>
    </xf>
    <xf numFmtId="0" fontId="31" fillId="0" borderId="0" xfId="2" applyFont="1" applyBorder="1">
      <alignment vertical="center"/>
    </xf>
    <xf numFmtId="0" fontId="0" fillId="0" borderId="0" xfId="0" applyFont="1">
      <alignment vertical="center"/>
    </xf>
    <xf numFmtId="0" fontId="0" fillId="0" borderId="15" xfId="3" applyFont="1" applyBorder="1" applyAlignment="1">
      <alignment horizontal="center" vertical="center"/>
    </xf>
    <xf numFmtId="0" fontId="0" fillId="0" borderId="15" xfId="3" applyFont="1" applyFill="1" applyBorder="1" applyAlignment="1">
      <alignment horizontal="center" vertical="center"/>
    </xf>
    <xf numFmtId="0" fontId="0" fillId="0" borderId="15" xfId="3" applyFont="1" applyBorder="1" applyAlignment="1">
      <alignment horizontal="centerContinuous" vertical="center" wrapText="1"/>
    </xf>
    <xf numFmtId="0" fontId="0" fillId="0" borderId="15" xfId="3" applyFont="1" applyBorder="1" applyAlignment="1">
      <alignment horizontal="center" vertical="center" wrapText="1"/>
    </xf>
    <xf numFmtId="0" fontId="0" fillId="0" borderId="3" xfId="3" applyFont="1" applyBorder="1" applyAlignment="1">
      <alignment vertical="center"/>
    </xf>
    <xf numFmtId="0" fontId="0" fillId="0" borderId="13" xfId="3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0" fontId="0" fillId="0" borderId="3" xfId="2" applyFont="1" applyBorder="1" applyAlignment="1">
      <alignment vertical="center"/>
    </xf>
    <xf numFmtId="38" fontId="0" fillId="0" borderId="15" xfId="1" applyFont="1" applyFill="1" applyBorder="1" applyAlignment="1">
      <alignment vertical="center"/>
    </xf>
    <xf numFmtId="0" fontId="0" fillId="0" borderId="13" xfId="3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>
      <alignment vertical="center"/>
    </xf>
    <xf numFmtId="177" fontId="4" fillId="0" borderId="15" xfId="1" applyNumberFormat="1" applyFont="1" applyFill="1" applyBorder="1">
      <alignment vertical="center"/>
    </xf>
    <xf numFmtId="177" fontId="4" fillId="0" borderId="13" xfId="1" applyNumberFormat="1" applyFont="1" applyFill="1" applyBorder="1" applyAlignment="1">
      <alignment horizontal="right" vertical="center"/>
    </xf>
    <xf numFmtId="177" fontId="4" fillId="0" borderId="15" xfId="1" applyNumberFormat="1" applyFont="1" applyFill="1" applyBorder="1" applyAlignment="1">
      <alignment horizontal="right" vertical="center"/>
    </xf>
    <xf numFmtId="177" fontId="32" fillId="0" borderId="15" xfId="1" applyNumberFormat="1" applyFont="1" applyFill="1" applyBorder="1">
      <alignment vertical="center"/>
    </xf>
    <xf numFmtId="177" fontId="32" fillId="0" borderId="13" xfId="1" applyNumberFormat="1" applyFont="1" applyFill="1" applyBorder="1" applyAlignment="1">
      <alignment horizontal="right" vertical="center"/>
    </xf>
    <xf numFmtId="177" fontId="32" fillId="0" borderId="15" xfId="1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177" fontId="12" fillId="2" borderId="10" xfId="1" applyNumberFormat="1" applyFont="1" applyFill="1" applyBorder="1">
      <alignment vertical="center"/>
    </xf>
    <xf numFmtId="177" fontId="12" fillId="2" borderId="6" xfId="1" applyNumberFormat="1" applyFont="1" applyFill="1" applyBorder="1" applyAlignment="1">
      <alignment horizontal="right" vertical="center"/>
    </xf>
    <xf numFmtId="177" fontId="12" fillId="2" borderId="10" xfId="1" applyNumberFormat="1" applyFont="1" applyFill="1" applyBorder="1" applyAlignment="1">
      <alignment horizontal="right" vertical="center"/>
    </xf>
    <xf numFmtId="38" fontId="4" fillId="2" borderId="0" xfId="1" applyFont="1" applyFill="1">
      <alignment vertical="center"/>
    </xf>
    <xf numFmtId="0" fontId="4" fillId="0" borderId="0" xfId="0" applyFo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>
      <alignment vertical="center"/>
    </xf>
    <xf numFmtId="38" fontId="4" fillId="0" borderId="15" xfId="1" applyFont="1" applyBorder="1">
      <alignment vertical="center"/>
    </xf>
    <xf numFmtId="0" fontId="31" fillId="0" borderId="0" xfId="2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3" fontId="5" fillId="0" borderId="15" xfId="1" applyNumberFormat="1" applyFont="1" applyFill="1" applyBorder="1" applyAlignment="1">
      <alignment horizontal="right" vertical="center"/>
    </xf>
    <xf numFmtId="3" fontId="5" fillId="0" borderId="15" xfId="1" applyNumberFormat="1" applyFont="1" applyFill="1" applyBorder="1" applyAlignment="1">
      <alignment horizontal="right" vertical="center" shrinkToFit="1"/>
    </xf>
    <xf numFmtId="3" fontId="5" fillId="0" borderId="15" xfId="1" applyNumberFormat="1" applyFont="1" applyBorder="1" applyAlignment="1">
      <alignment horizontal="right" vertical="center"/>
    </xf>
    <xf numFmtId="3" fontId="5" fillId="0" borderId="15" xfId="1" applyNumberFormat="1" applyFont="1" applyBorder="1" applyAlignment="1">
      <alignment horizontal="right" vertical="center" shrinkToFit="1"/>
    </xf>
    <xf numFmtId="3" fontId="5" fillId="0" borderId="15" xfId="5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5" fillId="0" borderId="15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 vertical="center"/>
    </xf>
    <xf numFmtId="0" fontId="5" fillId="2" borderId="15" xfId="2" applyFont="1" applyFill="1" applyBorder="1" applyAlignment="1">
      <alignment horizontal="left" vertical="center" wrapText="1"/>
    </xf>
    <xf numFmtId="0" fontId="5" fillId="2" borderId="15" xfId="2" applyFont="1" applyFill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5" fillId="0" borderId="15" xfId="2" applyFont="1" applyFill="1" applyBorder="1" applyAlignment="1">
      <alignment horizontal="left" vertical="center"/>
    </xf>
    <xf numFmtId="0" fontId="5" fillId="0" borderId="15" xfId="2" applyFont="1" applyFill="1" applyBorder="1" applyAlignment="1">
      <alignment horizontal="left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15" xfId="2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 shrinkToFit="1"/>
    </xf>
    <xf numFmtId="0" fontId="28" fillId="2" borderId="7" xfId="0" applyFont="1" applyFill="1" applyBorder="1" applyAlignment="1">
      <alignment horizontal="center" vertical="center" shrinkToFit="1"/>
    </xf>
    <xf numFmtId="0" fontId="28" fillId="2" borderId="17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left" vertical="center" wrapText="1"/>
    </xf>
    <xf numFmtId="0" fontId="27" fillId="2" borderId="14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2" borderId="12" xfId="0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7" fillId="2" borderId="7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0" fontId="27" fillId="0" borderId="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0" fillId="0" borderId="3" xfId="3" applyFont="1" applyFill="1" applyBorder="1" applyAlignment="1">
      <alignment horizontal="center" vertical="center"/>
    </xf>
    <xf numFmtId="0" fontId="0" fillId="0" borderId="2" xfId="3" applyFont="1" applyFill="1" applyBorder="1" applyAlignment="1">
      <alignment horizontal="center" vertical="center"/>
    </xf>
    <xf numFmtId="0" fontId="0" fillId="0" borderId="13" xfId="3" applyFont="1" applyFill="1" applyBorder="1" applyAlignment="1">
      <alignment horizontal="center" vertical="center"/>
    </xf>
    <xf numFmtId="0" fontId="0" fillId="0" borderId="17" xfId="3" applyFont="1" applyBorder="1" applyAlignment="1">
      <alignment horizontal="center" vertical="center"/>
    </xf>
    <xf numFmtId="0" fontId="0" fillId="0" borderId="9" xfId="3" applyFont="1" applyBorder="1" applyAlignment="1">
      <alignment horizontal="center" vertical="center"/>
    </xf>
    <xf numFmtId="0" fontId="0" fillId="0" borderId="10" xfId="3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3" xfId="3" applyFont="1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0" fillId="0" borderId="17" xfId="3" applyFont="1" applyFill="1" applyBorder="1" applyAlignment="1">
      <alignment horizontal="center" vertical="center" wrapText="1"/>
    </xf>
    <xf numFmtId="0" fontId="0" fillId="0" borderId="9" xfId="3" applyFont="1" applyFill="1" applyBorder="1" applyAlignment="1">
      <alignment horizontal="center" vertical="center" wrapText="1"/>
    </xf>
    <xf numFmtId="0" fontId="0" fillId="0" borderId="9" xfId="3" applyFont="1" applyFill="1" applyBorder="1" applyAlignment="1">
      <alignment horizontal="center" vertical="center"/>
    </xf>
    <xf numFmtId="0" fontId="0" fillId="0" borderId="10" xfId="3" applyFont="1" applyFill="1" applyBorder="1" applyAlignment="1">
      <alignment horizontal="center" vertical="center"/>
    </xf>
    <xf numFmtId="0" fontId="0" fillId="2" borderId="17" xfId="3" applyFont="1" applyFill="1" applyBorder="1" applyAlignment="1">
      <alignment horizontal="center" vertical="center" wrapText="1"/>
    </xf>
    <xf numFmtId="0" fontId="0" fillId="2" borderId="9" xfId="3" applyFont="1" applyFill="1" applyBorder="1" applyAlignment="1">
      <alignment horizontal="center" vertical="center" wrapText="1"/>
    </xf>
    <xf numFmtId="0" fontId="0" fillId="2" borderId="10" xfId="3" applyFont="1" applyFill="1" applyBorder="1" applyAlignment="1">
      <alignment horizontal="center" vertical="center" wrapText="1"/>
    </xf>
    <xf numFmtId="0" fontId="0" fillId="0" borderId="17" xfId="3" applyFont="1" applyFill="1" applyBorder="1" applyAlignment="1">
      <alignment horizontal="center" vertical="center"/>
    </xf>
    <xf numFmtId="38" fontId="20" fillId="2" borderId="0" xfId="1" applyFont="1" applyFill="1" applyAlignment="1">
      <alignment horizontal="left" vertical="center" wrapText="1"/>
    </xf>
    <xf numFmtId="38" fontId="27" fillId="2" borderId="0" xfId="1" applyFont="1" applyFill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</cellXfs>
  <cellStyles count="7">
    <cellStyle name="パーセント" xfId="5" builtinId="5"/>
    <cellStyle name="桁区切り" xfId="1" builtinId="6"/>
    <cellStyle name="標準" xfId="0" builtinId="0"/>
    <cellStyle name="標準 2" xfId="2"/>
    <cellStyle name="標準 3" xfId="6"/>
    <cellStyle name="標準_附属明細表PL・NW・WS　20060423修正版" xfId="3"/>
    <cellStyle name="標準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>
          <a:off x="21149" y="565521"/>
          <a:ext cx="215055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8</xdr:row>
      <xdr:rowOff>0</xdr:rowOff>
    </xdr:to>
    <xdr:cxnSp macro="">
      <xdr:nvCxnSpPr>
        <xdr:cNvPr id="3" name="直線コネクタ 2"/>
        <xdr:cNvCxnSpPr/>
      </xdr:nvCxnSpPr>
      <xdr:spPr>
        <a:xfrm>
          <a:off x="22860" y="563880"/>
          <a:ext cx="0" cy="1379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4" name="直線コネクタ 3"/>
        <xdr:cNvCxnSpPr/>
      </xdr:nvCxnSpPr>
      <xdr:spPr>
        <a:xfrm>
          <a:off x="22860" y="1943100"/>
          <a:ext cx="214884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8</xdr:row>
      <xdr:rowOff>1</xdr:rowOff>
    </xdr:to>
    <xdr:cxnSp macro="">
      <xdr:nvCxnSpPr>
        <xdr:cNvPr id="5" name="直線コネクタ 4"/>
        <xdr:cNvCxnSpPr/>
      </xdr:nvCxnSpPr>
      <xdr:spPr>
        <a:xfrm flipV="1">
          <a:off x="2171841" y="563880"/>
          <a:ext cx="0" cy="1379221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8</xdr:row>
      <xdr:rowOff>0</xdr:rowOff>
    </xdr:to>
    <xdr:cxnSp macro="">
      <xdr:nvCxnSpPr>
        <xdr:cNvPr id="6" name="直線コネクタ 5"/>
        <xdr:cNvCxnSpPr/>
      </xdr:nvCxnSpPr>
      <xdr:spPr>
        <a:xfrm>
          <a:off x="1440180" y="563880"/>
          <a:ext cx="0" cy="1379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3</xdr:col>
      <xdr:colOff>0</xdr:colOff>
      <xdr:row>4</xdr:row>
      <xdr:rowOff>0</xdr:rowOff>
    </xdr:to>
    <xdr:cxnSp macro="">
      <xdr:nvCxnSpPr>
        <xdr:cNvPr id="7" name="直線コネクタ 6"/>
        <xdr:cNvCxnSpPr/>
      </xdr:nvCxnSpPr>
      <xdr:spPr>
        <a:xfrm>
          <a:off x="22860" y="800241"/>
          <a:ext cx="214884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8" name="直線コネクタ 7"/>
        <xdr:cNvCxnSpPr/>
      </xdr:nvCxnSpPr>
      <xdr:spPr>
        <a:xfrm>
          <a:off x="22860" y="990600"/>
          <a:ext cx="214884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9" name="直線コネクタ 8"/>
        <xdr:cNvCxnSpPr/>
      </xdr:nvCxnSpPr>
      <xdr:spPr>
        <a:xfrm>
          <a:off x="26388" y="1181100"/>
          <a:ext cx="214531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7</xdr:row>
      <xdr:rowOff>7055</xdr:rowOff>
    </xdr:to>
    <xdr:cxnSp macro="">
      <xdr:nvCxnSpPr>
        <xdr:cNvPr id="10" name="直線コネクタ 9"/>
        <xdr:cNvCxnSpPr/>
      </xdr:nvCxnSpPr>
      <xdr:spPr>
        <a:xfrm flipV="1">
          <a:off x="22860" y="1371600"/>
          <a:ext cx="214884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11" name="直線コネクタ 10"/>
        <xdr:cNvCxnSpPr/>
      </xdr:nvCxnSpPr>
      <xdr:spPr>
        <a:xfrm>
          <a:off x="26388" y="1562100"/>
          <a:ext cx="214531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13" name="直線コネクタ 12"/>
        <xdr:cNvCxnSpPr/>
      </xdr:nvCxnSpPr>
      <xdr:spPr>
        <a:xfrm>
          <a:off x="21149" y="565521"/>
          <a:ext cx="215055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8</xdr:row>
      <xdr:rowOff>0</xdr:rowOff>
    </xdr:to>
    <xdr:cxnSp macro="">
      <xdr:nvCxnSpPr>
        <xdr:cNvPr id="14" name="直線コネクタ 13"/>
        <xdr:cNvCxnSpPr/>
      </xdr:nvCxnSpPr>
      <xdr:spPr>
        <a:xfrm>
          <a:off x="22860" y="563880"/>
          <a:ext cx="0" cy="1379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15" name="直線コネクタ 14"/>
        <xdr:cNvCxnSpPr/>
      </xdr:nvCxnSpPr>
      <xdr:spPr>
        <a:xfrm>
          <a:off x="22860" y="1943100"/>
          <a:ext cx="214884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8</xdr:row>
      <xdr:rowOff>1</xdr:rowOff>
    </xdr:to>
    <xdr:cxnSp macro="">
      <xdr:nvCxnSpPr>
        <xdr:cNvPr id="16" name="直線コネクタ 15"/>
        <xdr:cNvCxnSpPr/>
      </xdr:nvCxnSpPr>
      <xdr:spPr>
        <a:xfrm flipV="1">
          <a:off x="2171841" y="563880"/>
          <a:ext cx="0" cy="1379221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8</xdr:row>
      <xdr:rowOff>0</xdr:rowOff>
    </xdr:to>
    <xdr:cxnSp macro="">
      <xdr:nvCxnSpPr>
        <xdr:cNvPr id="17" name="直線コネクタ 16"/>
        <xdr:cNvCxnSpPr/>
      </xdr:nvCxnSpPr>
      <xdr:spPr>
        <a:xfrm>
          <a:off x="1440180" y="563880"/>
          <a:ext cx="0" cy="1379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3</xdr:col>
      <xdr:colOff>0</xdr:colOff>
      <xdr:row>4</xdr:row>
      <xdr:rowOff>0</xdr:rowOff>
    </xdr:to>
    <xdr:cxnSp macro="">
      <xdr:nvCxnSpPr>
        <xdr:cNvPr id="18" name="直線コネクタ 17"/>
        <xdr:cNvCxnSpPr/>
      </xdr:nvCxnSpPr>
      <xdr:spPr>
        <a:xfrm>
          <a:off x="22860" y="800241"/>
          <a:ext cx="214884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19" name="直線コネクタ 18"/>
        <xdr:cNvCxnSpPr/>
      </xdr:nvCxnSpPr>
      <xdr:spPr>
        <a:xfrm>
          <a:off x="22860" y="990600"/>
          <a:ext cx="214884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20" name="直線コネクタ 19"/>
        <xdr:cNvCxnSpPr/>
      </xdr:nvCxnSpPr>
      <xdr:spPr>
        <a:xfrm>
          <a:off x="26388" y="1181100"/>
          <a:ext cx="214531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7</xdr:row>
      <xdr:rowOff>7055</xdr:rowOff>
    </xdr:to>
    <xdr:cxnSp macro="">
      <xdr:nvCxnSpPr>
        <xdr:cNvPr id="21" name="直線コネクタ 20"/>
        <xdr:cNvCxnSpPr/>
      </xdr:nvCxnSpPr>
      <xdr:spPr>
        <a:xfrm flipV="1">
          <a:off x="22860" y="1371600"/>
          <a:ext cx="214884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22" name="直線コネクタ 21"/>
        <xdr:cNvCxnSpPr/>
      </xdr:nvCxnSpPr>
      <xdr:spPr>
        <a:xfrm>
          <a:off x="26388" y="1562100"/>
          <a:ext cx="214531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view="pageBreakPreview" zoomScaleNormal="100" zoomScaleSheetLayoutView="100" workbookViewId="0">
      <selection activeCell="G38" sqref="G38"/>
    </sheetView>
  </sheetViews>
  <sheetFormatPr defaultRowHeight="13.2"/>
  <cols>
    <col min="1" max="1" width="0.88671875" customWidth="1"/>
    <col min="2" max="2" width="3.77734375" customWidth="1"/>
    <col min="3" max="3" width="16.77734375" customWidth="1"/>
    <col min="4" max="11" width="16.21875" customWidth="1"/>
    <col min="12" max="12" width="0.6640625" customWidth="1"/>
    <col min="13" max="13" width="0.33203125" customWidth="1"/>
  </cols>
  <sheetData>
    <row r="1" spans="1:12" ht="18.75" customHeight="1">
      <c r="A1" s="205" t="s">
        <v>11</v>
      </c>
      <c r="B1" s="206"/>
      <c r="C1" s="206"/>
      <c r="D1" s="206"/>
    </row>
    <row r="2" spans="1:12" ht="24.75" customHeight="1">
      <c r="A2" s="207" t="s">
        <v>313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ht="19.5" customHeight="1">
      <c r="A3" s="205" t="s">
        <v>12</v>
      </c>
      <c r="B3" s="206"/>
      <c r="C3" s="206"/>
      <c r="D3" s="206"/>
      <c r="E3" s="206"/>
      <c r="F3" s="2"/>
      <c r="G3" s="2"/>
      <c r="H3" s="2"/>
      <c r="I3" s="2"/>
      <c r="J3" s="2"/>
      <c r="K3" s="2"/>
    </row>
    <row r="4" spans="1:12" ht="16.5" customHeight="1">
      <c r="A4" s="205" t="s">
        <v>13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</row>
    <row r="5" spans="1:12" ht="1.5" customHeight="1">
      <c r="B5" s="208"/>
      <c r="C5" s="208"/>
      <c r="D5" s="208"/>
      <c r="E5" s="208"/>
      <c r="F5" s="208"/>
      <c r="G5" s="208"/>
      <c r="H5" s="208"/>
      <c r="I5" s="208"/>
      <c r="J5" s="208"/>
      <c r="K5" s="208"/>
    </row>
    <row r="6" spans="1:12" ht="20.25" customHeight="1">
      <c r="A6" s="3"/>
      <c r="B6" s="4" t="s">
        <v>14</v>
      </c>
      <c r="C6" s="5"/>
      <c r="D6" s="6"/>
      <c r="E6" s="6"/>
      <c r="F6" s="6"/>
      <c r="G6" s="6"/>
      <c r="H6" s="6"/>
      <c r="I6" s="6"/>
      <c r="J6" s="6"/>
      <c r="K6" s="6"/>
      <c r="L6" s="3"/>
    </row>
    <row r="7" spans="1:12" ht="37.5" customHeight="1">
      <c r="A7" s="3"/>
      <c r="B7" s="210" t="s">
        <v>15</v>
      </c>
      <c r="C7" s="210"/>
      <c r="D7" s="114" t="s">
        <v>16</v>
      </c>
      <c r="E7" s="114" t="s">
        <v>17</v>
      </c>
      <c r="F7" s="114" t="s">
        <v>18</v>
      </c>
      <c r="G7" s="114" t="s">
        <v>19</v>
      </c>
      <c r="H7" s="114" t="s">
        <v>20</v>
      </c>
      <c r="I7" s="112" t="s">
        <v>21</v>
      </c>
      <c r="J7" s="113" t="s">
        <v>22</v>
      </c>
      <c r="K7" s="8"/>
      <c r="L7" s="3"/>
    </row>
    <row r="8" spans="1:12" ht="14.1" customHeight="1">
      <c r="A8" s="3"/>
      <c r="B8" s="209" t="s">
        <v>23</v>
      </c>
      <c r="C8" s="209"/>
      <c r="D8" s="134">
        <v>41925335830</v>
      </c>
      <c r="E8" s="134">
        <v>2167703646</v>
      </c>
      <c r="F8" s="134">
        <v>196409000</v>
      </c>
      <c r="G8" s="134">
        <v>43896630476</v>
      </c>
      <c r="H8" s="134">
        <v>20691527723</v>
      </c>
      <c r="I8" s="134">
        <v>944262657</v>
      </c>
      <c r="J8" s="138">
        <v>23205102753</v>
      </c>
      <c r="K8" s="8"/>
      <c r="L8" s="3"/>
    </row>
    <row r="9" spans="1:12" ht="14.1" customHeight="1">
      <c r="A9" s="3"/>
      <c r="B9" s="209" t="s">
        <v>24</v>
      </c>
      <c r="C9" s="209"/>
      <c r="D9" s="134">
        <v>2492207389</v>
      </c>
      <c r="E9" s="134">
        <v>94997114</v>
      </c>
      <c r="F9" s="134" t="s">
        <v>181</v>
      </c>
      <c r="G9" s="134">
        <v>2587204503</v>
      </c>
      <c r="H9" s="134" t="s">
        <v>181</v>
      </c>
      <c r="I9" s="134" t="s">
        <v>181</v>
      </c>
      <c r="J9" s="138">
        <v>2587204503</v>
      </c>
      <c r="K9" s="8"/>
      <c r="L9" s="3"/>
    </row>
    <row r="10" spans="1:12" ht="14.1" customHeight="1">
      <c r="A10" s="3"/>
      <c r="B10" s="211" t="s">
        <v>25</v>
      </c>
      <c r="C10" s="211"/>
      <c r="D10" s="136">
        <v>400428197</v>
      </c>
      <c r="E10" s="136" t="s">
        <v>181</v>
      </c>
      <c r="F10" s="136" t="s">
        <v>181</v>
      </c>
      <c r="G10" s="136">
        <v>400428197</v>
      </c>
      <c r="H10" s="134" t="s">
        <v>181</v>
      </c>
      <c r="I10" s="134" t="s">
        <v>181</v>
      </c>
      <c r="J10" s="138">
        <v>400428197</v>
      </c>
      <c r="K10" s="8"/>
      <c r="L10" s="3"/>
    </row>
    <row r="11" spans="1:12" ht="14.1" customHeight="1">
      <c r="A11" s="3"/>
      <c r="B11" s="211" t="s">
        <v>26</v>
      </c>
      <c r="C11" s="211"/>
      <c r="D11" s="136">
        <v>33480187192</v>
      </c>
      <c r="E11" s="136">
        <v>792171663</v>
      </c>
      <c r="F11" s="136">
        <v>179404400</v>
      </c>
      <c r="G11" s="136">
        <v>34092954455</v>
      </c>
      <c r="H11" s="134">
        <v>16644529799</v>
      </c>
      <c r="I11" s="134">
        <v>883395527</v>
      </c>
      <c r="J11" s="138">
        <v>17448424656</v>
      </c>
      <c r="K11" s="8"/>
      <c r="L11" s="3"/>
    </row>
    <row r="12" spans="1:12" ht="14.1" customHeight="1">
      <c r="A12" s="3"/>
      <c r="B12" s="209" t="s">
        <v>27</v>
      </c>
      <c r="C12" s="209"/>
      <c r="D12" s="134">
        <v>4657020332</v>
      </c>
      <c r="E12" s="134">
        <v>220934373</v>
      </c>
      <c r="F12" s="134" t="s">
        <v>181</v>
      </c>
      <c r="G12" s="134">
        <v>4877954705</v>
      </c>
      <c r="H12" s="134">
        <v>4046997924</v>
      </c>
      <c r="I12" s="134">
        <v>60867130</v>
      </c>
      <c r="J12" s="138">
        <v>830956781</v>
      </c>
      <c r="K12" s="8"/>
      <c r="L12" s="3"/>
    </row>
    <row r="13" spans="1:12" ht="14.1" customHeight="1">
      <c r="A13" s="3"/>
      <c r="B13" s="213" t="s">
        <v>28</v>
      </c>
      <c r="C13" s="213"/>
      <c r="D13" s="136" t="s">
        <v>181</v>
      </c>
      <c r="E13" s="136" t="s">
        <v>181</v>
      </c>
      <c r="F13" s="136" t="s">
        <v>181</v>
      </c>
      <c r="G13" s="136" t="s">
        <v>181</v>
      </c>
      <c r="H13" s="134" t="s">
        <v>181</v>
      </c>
      <c r="I13" s="134" t="s">
        <v>181</v>
      </c>
      <c r="J13" s="138" t="s">
        <v>181</v>
      </c>
      <c r="K13" s="8"/>
      <c r="L13" s="3"/>
    </row>
    <row r="14" spans="1:12" ht="14.1" customHeight="1">
      <c r="A14" s="3"/>
      <c r="B14" s="212" t="s">
        <v>29</v>
      </c>
      <c r="C14" s="212"/>
      <c r="D14" s="134" t="s">
        <v>181</v>
      </c>
      <c r="E14" s="134" t="s">
        <v>181</v>
      </c>
      <c r="F14" s="134" t="s">
        <v>181</v>
      </c>
      <c r="G14" s="134" t="s">
        <v>181</v>
      </c>
      <c r="H14" s="134" t="s">
        <v>181</v>
      </c>
      <c r="I14" s="134" t="s">
        <v>181</v>
      </c>
      <c r="J14" s="138" t="s">
        <v>181</v>
      </c>
      <c r="K14" s="8"/>
      <c r="L14" s="3"/>
    </row>
    <row r="15" spans="1:12" ht="14.1" customHeight="1">
      <c r="A15" s="3"/>
      <c r="B15" s="213" t="s">
        <v>30</v>
      </c>
      <c r="C15" s="213"/>
      <c r="D15" s="136" t="s">
        <v>181</v>
      </c>
      <c r="E15" s="136" t="s">
        <v>181</v>
      </c>
      <c r="F15" s="136" t="s">
        <v>181</v>
      </c>
      <c r="G15" s="136" t="s">
        <v>181</v>
      </c>
      <c r="H15" s="134" t="s">
        <v>181</v>
      </c>
      <c r="I15" s="134" t="s">
        <v>181</v>
      </c>
      <c r="J15" s="138" t="s">
        <v>181</v>
      </c>
      <c r="K15" s="8"/>
      <c r="L15" s="3"/>
    </row>
    <row r="16" spans="1:12" ht="14.1" customHeight="1">
      <c r="A16" s="3"/>
      <c r="B16" s="211" t="s">
        <v>31</v>
      </c>
      <c r="C16" s="211"/>
      <c r="D16" s="136" t="s">
        <v>181</v>
      </c>
      <c r="E16" s="136" t="s">
        <v>181</v>
      </c>
      <c r="F16" s="136" t="s">
        <v>181</v>
      </c>
      <c r="G16" s="136" t="s">
        <v>181</v>
      </c>
      <c r="H16" s="134" t="s">
        <v>181</v>
      </c>
      <c r="I16" s="134" t="s">
        <v>181</v>
      </c>
      <c r="J16" s="138" t="s">
        <v>181</v>
      </c>
      <c r="K16" s="8"/>
      <c r="L16" s="3"/>
    </row>
    <row r="17" spans="1:12" ht="14.1" customHeight="1">
      <c r="A17" s="3"/>
      <c r="B17" s="211" t="s">
        <v>32</v>
      </c>
      <c r="C17" s="211"/>
      <c r="D17" s="136">
        <v>895492720</v>
      </c>
      <c r="E17" s="136">
        <v>1059600496</v>
      </c>
      <c r="F17" s="136">
        <v>17004600</v>
      </c>
      <c r="G17" s="136">
        <v>1938088616</v>
      </c>
      <c r="H17" s="134" t="s">
        <v>181</v>
      </c>
      <c r="I17" s="134" t="s">
        <v>181</v>
      </c>
      <c r="J17" s="138">
        <v>1938088616</v>
      </c>
      <c r="K17" s="8"/>
      <c r="L17" s="3"/>
    </row>
    <row r="18" spans="1:12" ht="14.1" customHeight="1">
      <c r="A18" s="3"/>
      <c r="B18" s="214" t="s">
        <v>33</v>
      </c>
      <c r="C18" s="214"/>
      <c r="D18" s="136">
        <v>82749816043</v>
      </c>
      <c r="E18" s="136">
        <v>907781703</v>
      </c>
      <c r="F18" s="136">
        <v>35094909</v>
      </c>
      <c r="G18" s="136">
        <v>83622502837</v>
      </c>
      <c r="H18" s="134">
        <v>43411128210</v>
      </c>
      <c r="I18" s="134">
        <v>1694700441</v>
      </c>
      <c r="J18" s="138">
        <v>40211374627</v>
      </c>
      <c r="K18" s="8"/>
      <c r="L18" s="3"/>
    </row>
    <row r="19" spans="1:12" ht="14.1" customHeight="1">
      <c r="A19" s="3"/>
      <c r="B19" s="209" t="s">
        <v>34</v>
      </c>
      <c r="C19" s="209"/>
      <c r="D19" s="134">
        <v>260171491</v>
      </c>
      <c r="E19" s="134">
        <v>16779958</v>
      </c>
      <c r="F19" s="134" t="s">
        <v>181</v>
      </c>
      <c r="G19" s="134">
        <v>276951449</v>
      </c>
      <c r="H19" s="134" t="s">
        <v>181</v>
      </c>
      <c r="I19" s="134" t="s">
        <v>181</v>
      </c>
      <c r="J19" s="138">
        <v>276951449</v>
      </c>
      <c r="K19" s="8"/>
      <c r="L19" s="3"/>
    </row>
    <row r="20" spans="1:12" ht="14.1" customHeight="1">
      <c r="A20" s="3"/>
      <c r="B20" s="215" t="s">
        <v>35</v>
      </c>
      <c r="C20" s="215"/>
      <c r="D20" s="140">
        <v>1184712481</v>
      </c>
      <c r="E20" s="134" t="s">
        <v>181</v>
      </c>
      <c r="F20" s="134" t="s">
        <v>181</v>
      </c>
      <c r="G20" s="140">
        <v>1184712481</v>
      </c>
      <c r="H20" s="134">
        <v>608295230</v>
      </c>
      <c r="I20" s="134">
        <v>42750179</v>
      </c>
      <c r="J20" s="138">
        <v>576417251</v>
      </c>
      <c r="K20" s="8"/>
      <c r="L20" s="3"/>
    </row>
    <row r="21" spans="1:12" ht="14.1" customHeight="1">
      <c r="A21" s="3"/>
      <c r="B21" s="216" t="s">
        <v>27</v>
      </c>
      <c r="C21" s="216"/>
      <c r="D21" s="140">
        <v>81293102154</v>
      </c>
      <c r="E21" s="140">
        <v>864785545</v>
      </c>
      <c r="F21" s="140">
        <v>23264992</v>
      </c>
      <c r="G21" s="140">
        <v>82134622707</v>
      </c>
      <c r="H21" s="134">
        <v>42802832980</v>
      </c>
      <c r="I21" s="134">
        <v>1651950262</v>
      </c>
      <c r="J21" s="138">
        <v>39331789727</v>
      </c>
      <c r="K21" s="8"/>
      <c r="L21" s="3"/>
    </row>
    <row r="22" spans="1:12" ht="14.1" customHeight="1">
      <c r="A22" s="3"/>
      <c r="B22" s="216" t="s">
        <v>31</v>
      </c>
      <c r="C22" s="216"/>
      <c r="D22" s="134" t="s">
        <v>181</v>
      </c>
      <c r="E22" s="134" t="s">
        <v>181</v>
      </c>
      <c r="F22" s="134" t="s">
        <v>181</v>
      </c>
      <c r="G22" s="134" t="s">
        <v>181</v>
      </c>
      <c r="H22" s="134" t="s">
        <v>181</v>
      </c>
      <c r="I22" s="134" t="s">
        <v>181</v>
      </c>
      <c r="J22" s="134" t="s">
        <v>181</v>
      </c>
      <c r="K22" s="8"/>
      <c r="L22" s="3"/>
    </row>
    <row r="23" spans="1:12" ht="14.1" customHeight="1">
      <c r="A23" s="3"/>
      <c r="B23" s="215" t="s">
        <v>32</v>
      </c>
      <c r="C23" s="215"/>
      <c r="D23" s="140">
        <v>11829917</v>
      </c>
      <c r="E23" s="140">
        <v>26216200</v>
      </c>
      <c r="F23" s="140">
        <v>11829917</v>
      </c>
      <c r="G23" s="140">
        <v>26216200</v>
      </c>
      <c r="H23" s="134" t="s">
        <v>181</v>
      </c>
      <c r="I23" s="134" t="s">
        <v>181</v>
      </c>
      <c r="J23" s="138">
        <v>26216200</v>
      </c>
      <c r="K23" s="8"/>
      <c r="L23" s="3"/>
    </row>
    <row r="24" spans="1:12" ht="14.1" customHeight="1">
      <c r="A24" s="3"/>
      <c r="B24" s="216" t="s">
        <v>36</v>
      </c>
      <c r="C24" s="216"/>
      <c r="D24" s="140">
        <v>674739509</v>
      </c>
      <c r="E24" s="140">
        <v>144951003</v>
      </c>
      <c r="F24" s="140">
        <v>2100001</v>
      </c>
      <c r="G24" s="140">
        <v>817590511</v>
      </c>
      <c r="H24" s="134">
        <v>460692673</v>
      </c>
      <c r="I24" s="134">
        <v>81025815</v>
      </c>
      <c r="J24" s="138">
        <v>356897838</v>
      </c>
      <c r="K24" s="8"/>
      <c r="L24" s="3"/>
    </row>
    <row r="25" spans="1:12" ht="14.1" customHeight="1">
      <c r="A25" s="3"/>
      <c r="B25" s="217" t="s">
        <v>8</v>
      </c>
      <c r="C25" s="218"/>
      <c r="D25" s="136">
        <v>125349891382</v>
      </c>
      <c r="E25" s="136">
        <v>3220436352</v>
      </c>
      <c r="F25" s="136">
        <v>233603910</v>
      </c>
      <c r="G25" s="136">
        <v>128336723824</v>
      </c>
      <c r="H25" s="134">
        <v>64563348606</v>
      </c>
      <c r="I25" s="134">
        <v>2719988913</v>
      </c>
      <c r="J25" s="138">
        <v>63773375218</v>
      </c>
      <c r="K25" s="8"/>
      <c r="L25" s="3"/>
    </row>
    <row r="26" spans="1:12" ht="8.4" customHeight="1">
      <c r="A26" s="3"/>
      <c r="B26" s="9"/>
      <c r="C26" s="10"/>
      <c r="D26" s="10"/>
      <c r="E26" s="10"/>
      <c r="F26" s="10"/>
      <c r="G26" s="10"/>
      <c r="H26" s="11"/>
      <c r="I26" s="11"/>
      <c r="J26" s="12"/>
      <c r="K26" s="12"/>
      <c r="L26" s="3"/>
    </row>
    <row r="27" spans="1:12" ht="6.75" customHeight="1">
      <c r="A27" s="3"/>
      <c r="B27" s="3"/>
      <c r="C27" s="13"/>
      <c r="D27" s="14"/>
      <c r="E27" s="14"/>
      <c r="F27" s="14"/>
      <c r="G27" s="14"/>
      <c r="H27" s="14"/>
      <c r="I27" s="14"/>
      <c r="J27" s="3"/>
      <c r="K27" s="3"/>
      <c r="L27" s="3"/>
    </row>
    <row r="28" spans="1:12" ht="20.25" customHeight="1">
      <c r="A28" s="3"/>
      <c r="B28" s="15" t="s">
        <v>178</v>
      </c>
      <c r="C28" s="16"/>
      <c r="D28" s="14"/>
      <c r="E28" s="14"/>
      <c r="F28" s="14"/>
      <c r="G28" s="14"/>
      <c r="H28" s="14"/>
      <c r="I28" s="14"/>
      <c r="J28" s="3"/>
      <c r="K28" s="17" t="s">
        <v>267</v>
      </c>
      <c r="L28" s="3"/>
    </row>
    <row r="29" spans="1:12" ht="12.9" customHeight="1">
      <c r="A29" s="3"/>
      <c r="B29" s="210" t="s">
        <v>15</v>
      </c>
      <c r="C29" s="210"/>
      <c r="D29" s="219" t="s">
        <v>37</v>
      </c>
      <c r="E29" s="219" t="s">
        <v>38</v>
      </c>
      <c r="F29" s="219" t="s">
        <v>39</v>
      </c>
      <c r="G29" s="219" t="s">
        <v>40</v>
      </c>
      <c r="H29" s="219" t="s">
        <v>41</v>
      </c>
      <c r="I29" s="219" t="s">
        <v>42</v>
      </c>
      <c r="J29" s="219" t="s">
        <v>43</v>
      </c>
      <c r="K29" s="210" t="s">
        <v>44</v>
      </c>
      <c r="L29" s="3"/>
    </row>
    <row r="30" spans="1:12" ht="12.9" customHeight="1">
      <c r="A30" s="3"/>
      <c r="B30" s="210"/>
      <c r="C30" s="210"/>
      <c r="D30" s="220"/>
      <c r="E30" s="220"/>
      <c r="F30" s="220"/>
      <c r="G30" s="220"/>
      <c r="H30" s="220"/>
      <c r="I30" s="220"/>
      <c r="J30" s="220"/>
      <c r="K30" s="210"/>
      <c r="L30" s="3"/>
    </row>
    <row r="31" spans="1:12" ht="14.1" customHeight="1">
      <c r="A31" s="3"/>
      <c r="B31" s="221" t="s">
        <v>23</v>
      </c>
      <c r="C31" s="222"/>
      <c r="D31" s="134">
        <v>2024454609</v>
      </c>
      <c r="E31" s="134">
        <v>7055975450</v>
      </c>
      <c r="F31" s="134">
        <v>2113564757</v>
      </c>
      <c r="G31" s="134">
        <v>1668515687</v>
      </c>
      <c r="H31" s="134">
        <v>6501902047</v>
      </c>
      <c r="I31" s="134">
        <v>192057747</v>
      </c>
      <c r="J31" s="134">
        <v>3648632456</v>
      </c>
      <c r="K31" s="135">
        <v>23205102753</v>
      </c>
      <c r="L31" s="3"/>
    </row>
    <row r="32" spans="1:12" ht="14.1" customHeight="1">
      <c r="A32" s="3"/>
      <c r="B32" s="211" t="s">
        <v>34</v>
      </c>
      <c r="C32" s="211"/>
      <c r="D32" s="136">
        <v>745868382</v>
      </c>
      <c r="E32" s="136">
        <v>270277930</v>
      </c>
      <c r="F32" s="136">
        <v>159882613</v>
      </c>
      <c r="G32" s="136">
        <v>60971675</v>
      </c>
      <c r="H32" s="136">
        <v>437673328</v>
      </c>
      <c r="I32" s="136">
        <v>37792436</v>
      </c>
      <c r="J32" s="136">
        <v>874738139</v>
      </c>
      <c r="K32" s="137">
        <v>2587204503</v>
      </c>
      <c r="L32" s="3"/>
    </row>
    <row r="33" spans="1:12" ht="14.1" customHeight="1">
      <c r="A33" s="3"/>
      <c r="B33" s="211" t="s">
        <v>25</v>
      </c>
      <c r="C33" s="211"/>
      <c r="D33" s="136" t="s">
        <v>181</v>
      </c>
      <c r="E33" s="136" t="s">
        <v>181</v>
      </c>
      <c r="F33" s="136" t="s">
        <v>181</v>
      </c>
      <c r="G33" s="136" t="s">
        <v>181</v>
      </c>
      <c r="H33" s="136">
        <v>400428197</v>
      </c>
      <c r="I33" s="136" t="s">
        <v>181</v>
      </c>
      <c r="J33" s="136" t="s">
        <v>181</v>
      </c>
      <c r="K33" s="137">
        <v>400428197</v>
      </c>
      <c r="L33" s="3"/>
    </row>
    <row r="34" spans="1:12" ht="14.1" customHeight="1">
      <c r="A34" s="3"/>
      <c r="B34" s="209" t="s">
        <v>26</v>
      </c>
      <c r="C34" s="209"/>
      <c r="D34" s="136">
        <v>1273479419</v>
      </c>
      <c r="E34" s="136">
        <v>6586364029</v>
      </c>
      <c r="F34" s="136">
        <v>1953682144</v>
      </c>
      <c r="G34" s="136">
        <v>1134437517</v>
      </c>
      <c r="H34" s="136">
        <v>5507953600</v>
      </c>
      <c r="I34" s="136">
        <v>154265311</v>
      </c>
      <c r="J34" s="136">
        <v>838242636</v>
      </c>
      <c r="K34" s="137">
        <v>17448424656</v>
      </c>
      <c r="L34" s="3"/>
    </row>
    <row r="35" spans="1:12" ht="14.1" customHeight="1">
      <c r="A35" s="3"/>
      <c r="B35" s="211" t="s">
        <v>27</v>
      </c>
      <c r="C35" s="211"/>
      <c r="D35" s="136">
        <v>5106808</v>
      </c>
      <c r="E35" s="136">
        <v>199333491</v>
      </c>
      <c r="F35" s="136" t="s">
        <v>181</v>
      </c>
      <c r="G35" s="136">
        <v>473106495</v>
      </c>
      <c r="H35" s="136">
        <v>116534922</v>
      </c>
      <c r="I35" s="136" t="s">
        <v>181</v>
      </c>
      <c r="J35" s="136">
        <v>36875065</v>
      </c>
      <c r="K35" s="137">
        <v>830956781</v>
      </c>
      <c r="L35" s="3"/>
    </row>
    <row r="36" spans="1:12" ht="14.1" customHeight="1">
      <c r="A36" s="3"/>
      <c r="B36" s="213" t="s">
        <v>28</v>
      </c>
      <c r="C36" s="213"/>
      <c r="D36" s="136" t="s">
        <v>181</v>
      </c>
      <c r="E36" s="136" t="s">
        <v>181</v>
      </c>
      <c r="F36" s="136" t="s">
        <v>181</v>
      </c>
      <c r="G36" s="136" t="s">
        <v>181</v>
      </c>
      <c r="H36" s="134" t="s">
        <v>181</v>
      </c>
      <c r="I36" s="134" t="s">
        <v>181</v>
      </c>
      <c r="J36" s="138" t="s">
        <v>181</v>
      </c>
      <c r="K36" s="139" t="s">
        <v>181</v>
      </c>
      <c r="L36" s="3"/>
    </row>
    <row r="37" spans="1:12" ht="14.1" customHeight="1">
      <c r="A37" s="3"/>
      <c r="B37" s="212" t="s">
        <v>29</v>
      </c>
      <c r="C37" s="212"/>
      <c r="D37" s="134" t="s">
        <v>181</v>
      </c>
      <c r="E37" s="134" t="s">
        <v>181</v>
      </c>
      <c r="F37" s="134" t="s">
        <v>181</v>
      </c>
      <c r="G37" s="134" t="s">
        <v>181</v>
      </c>
      <c r="H37" s="134" t="s">
        <v>181</v>
      </c>
      <c r="I37" s="134" t="s">
        <v>181</v>
      </c>
      <c r="J37" s="138" t="s">
        <v>181</v>
      </c>
      <c r="K37" s="139" t="s">
        <v>181</v>
      </c>
      <c r="L37" s="3"/>
    </row>
    <row r="38" spans="1:12" ht="14.1" customHeight="1">
      <c r="A38" s="3"/>
      <c r="B38" s="213" t="s">
        <v>30</v>
      </c>
      <c r="C38" s="213"/>
      <c r="D38" s="136" t="s">
        <v>181</v>
      </c>
      <c r="E38" s="136" t="s">
        <v>181</v>
      </c>
      <c r="F38" s="136" t="s">
        <v>181</v>
      </c>
      <c r="G38" s="136" t="s">
        <v>181</v>
      </c>
      <c r="H38" s="134" t="s">
        <v>181</v>
      </c>
      <c r="I38" s="134" t="s">
        <v>181</v>
      </c>
      <c r="J38" s="138" t="s">
        <v>181</v>
      </c>
      <c r="K38" s="139" t="s">
        <v>181</v>
      </c>
      <c r="L38" s="3"/>
    </row>
    <row r="39" spans="1:12" ht="14.1" customHeight="1">
      <c r="A39" s="3"/>
      <c r="B39" s="211" t="s">
        <v>31</v>
      </c>
      <c r="C39" s="211"/>
      <c r="D39" s="136" t="s">
        <v>181</v>
      </c>
      <c r="E39" s="136" t="s">
        <v>181</v>
      </c>
      <c r="F39" s="136" t="s">
        <v>181</v>
      </c>
      <c r="G39" s="136" t="s">
        <v>181</v>
      </c>
      <c r="H39" s="136" t="s">
        <v>181</v>
      </c>
      <c r="I39" s="136" t="s">
        <v>181</v>
      </c>
      <c r="J39" s="136" t="s">
        <v>181</v>
      </c>
      <c r="K39" s="137" t="s">
        <v>181</v>
      </c>
      <c r="L39" s="3"/>
    </row>
    <row r="40" spans="1:12" ht="14.1" customHeight="1">
      <c r="A40" s="3"/>
      <c r="B40" s="211" t="s">
        <v>32</v>
      </c>
      <c r="C40" s="211"/>
      <c r="D40" s="136" t="s">
        <v>181</v>
      </c>
      <c r="E40" s="136" t="s">
        <v>181</v>
      </c>
      <c r="F40" s="136" t="s">
        <v>181</v>
      </c>
      <c r="G40" s="136" t="s">
        <v>181</v>
      </c>
      <c r="H40" s="136">
        <v>39312000</v>
      </c>
      <c r="I40" s="136" t="s">
        <v>181</v>
      </c>
      <c r="J40" s="136">
        <v>1898776616</v>
      </c>
      <c r="K40" s="137">
        <v>1938088616</v>
      </c>
      <c r="L40" s="3"/>
    </row>
    <row r="41" spans="1:12" ht="14.1" customHeight="1">
      <c r="A41" s="3"/>
      <c r="B41" s="223" t="s">
        <v>33</v>
      </c>
      <c r="C41" s="224"/>
      <c r="D41" s="136">
        <v>35436115882</v>
      </c>
      <c r="E41" s="136">
        <v>51792504</v>
      </c>
      <c r="F41" s="134" t="s">
        <v>181</v>
      </c>
      <c r="G41" s="134" t="s">
        <v>181</v>
      </c>
      <c r="H41" s="136">
        <v>4117084752</v>
      </c>
      <c r="I41" s="136">
        <v>113737685</v>
      </c>
      <c r="J41" s="136">
        <v>492643804</v>
      </c>
      <c r="K41" s="137">
        <v>40211374627</v>
      </c>
      <c r="L41" s="18"/>
    </row>
    <row r="42" spans="1:12" ht="14.1" customHeight="1">
      <c r="A42" s="3"/>
      <c r="B42" s="211" t="s">
        <v>34</v>
      </c>
      <c r="C42" s="211"/>
      <c r="D42" s="136">
        <v>208725011</v>
      </c>
      <c r="E42" s="136">
        <v>17658264</v>
      </c>
      <c r="F42" s="134" t="s">
        <v>181</v>
      </c>
      <c r="G42" s="134" t="s">
        <v>181</v>
      </c>
      <c r="H42" s="136">
        <v>8034950</v>
      </c>
      <c r="I42" s="136">
        <v>1698934</v>
      </c>
      <c r="J42" s="136">
        <v>40834290</v>
      </c>
      <c r="K42" s="137">
        <v>276951449</v>
      </c>
      <c r="L42" s="3"/>
    </row>
    <row r="43" spans="1:12" ht="14.1" customHeight="1">
      <c r="A43" s="3"/>
      <c r="B43" s="211" t="s">
        <v>35</v>
      </c>
      <c r="C43" s="211"/>
      <c r="D43" s="136">
        <v>541402586</v>
      </c>
      <c r="E43" s="136">
        <v>34134240</v>
      </c>
      <c r="F43" s="134" t="s">
        <v>181</v>
      </c>
      <c r="G43" s="134" t="s">
        <v>181</v>
      </c>
      <c r="H43" s="136">
        <v>880425</v>
      </c>
      <c r="I43" s="134" t="s">
        <v>181</v>
      </c>
      <c r="J43" s="134" t="s">
        <v>181</v>
      </c>
      <c r="K43" s="137">
        <v>576417251</v>
      </c>
      <c r="L43" s="3"/>
    </row>
    <row r="44" spans="1:12" ht="14.1" customHeight="1">
      <c r="A44" s="3"/>
      <c r="B44" s="209" t="s">
        <v>27</v>
      </c>
      <c r="C44" s="209"/>
      <c r="D44" s="136">
        <v>34664864285</v>
      </c>
      <c r="E44" s="134" t="s">
        <v>181</v>
      </c>
      <c r="F44" s="134" t="s">
        <v>181</v>
      </c>
      <c r="G44" s="134" t="s">
        <v>181</v>
      </c>
      <c r="H44" s="136">
        <v>4108169377</v>
      </c>
      <c r="I44" s="136">
        <v>112038751</v>
      </c>
      <c r="J44" s="136">
        <v>446717314</v>
      </c>
      <c r="K44" s="137">
        <v>39331789727</v>
      </c>
      <c r="L44" s="3"/>
    </row>
    <row r="45" spans="1:12" ht="14.1" customHeight="1">
      <c r="A45" s="3"/>
      <c r="B45" s="211" t="s">
        <v>31</v>
      </c>
      <c r="C45" s="211"/>
      <c r="D45" s="136"/>
      <c r="E45" s="136"/>
      <c r="F45" s="136"/>
      <c r="G45" s="136"/>
      <c r="H45" s="136"/>
      <c r="I45" s="136"/>
      <c r="J45" s="136"/>
      <c r="K45" s="137"/>
      <c r="L45" s="3"/>
    </row>
    <row r="46" spans="1:12" ht="14.1" customHeight="1">
      <c r="A46" s="3"/>
      <c r="B46" s="209" t="s">
        <v>32</v>
      </c>
      <c r="C46" s="209"/>
      <c r="D46" s="136">
        <v>21124000</v>
      </c>
      <c r="E46" s="136" t="s">
        <v>181</v>
      </c>
      <c r="F46" s="136" t="s">
        <v>181</v>
      </c>
      <c r="G46" s="136" t="s">
        <v>181</v>
      </c>
      <c r="H46" s="136" t="s">
        <v>181</v>
      </c>
      <c r="I46" s="136" t="s">
        <v>181</v>
      </c>
      <c r="J46" s="136">
        <v>5092200</v>
      </c>
      <c r="K46" s="137">
        <v>26216200</v>
      </c>
      <c r="L46" s="3"/>
    </row>
    <row r="47" spans="1:12" ht="14.1" customHeight="1">
      <c r="A47" s="3"/>
      <c r="B47" s="226" t="s">
        <v>36</v>
      </c>
      <c r="C47" s="227"/>
      <c r="D47" s="136">
        <v>33999817</v>
      </c>
      <c r="E47" s="136">
        <v>17410619</v>
      </c>
      <c r="F47" s="136">
        <v>7239931</v>
      </c>
      <c r="G47" s="136">
        <v>19722768</v>
      </c>
      <c r="H47" s="136">
        <v>37906562</v>
      </c>
      <c r="I47" s="136">
        <v>14688000</v>
      </c>
      <c r="J47" s="136">
        <v>225930141</v>
      </c>
      <c r="K47" s="137">
        <v>356897838</v>
      </c>
      <c r="L47" s="3"/>
    </row>
    <row r="48" spans="1:12" ht="13.5" customHeight="1">
      <c r="A48" s="3"/>
      <c r="B48" s="225" t="s">
        <v>44</v>
      </c>
      <c r="C48" s="225"/>
      <c r="D48" s="136">
        <v>37494570308</v>
      </c>
      <c r="E48" s="136">
        <v>7125178573</v>
      </c>
      <c r="F48" s="136">
        <v>2120804688</v>
      </c>
      <c r="G48" s="136">
        <v>1688238455</v>
      </c>
      <c r="H48" s="136">
        <v>10656893361</v>
      </c>
      <c r="I48" s="136">
        <v>320483432</v>
      </c>
      <c r="J48" s="136">
        <v>4367206401</v>
      </c>
      <c r="K48" s="137">
        <v>63773375218</v>
      </c>
      <c r="L48" s="3"/>
    </row>
    <row r="49" spans="1:13" ht="3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5.0999999999999996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19"/>
      <c r="M50" s="3"/>
    </row>
  </sheetData>
  <mergeCells count="51">
    <mergeCell ref="B43:C43"/>
    <mergeCell ref="B42:C42"/>
    <mergeCell ref="B45:C45"/>
    <mergeCell ref="B44:C44"/>
    <mergeCell ref="B48:C48"/>
    <mergeCell ref="B47:C47"/>
    <mergeCell ref="B46:C46"/>
    <mergeCell ref="B37:C37"/>
    <mergeCell ref="B36:C36"/>
    <mergeCell ref="B39:C39"/>
    <mergeCell ref="B38:C38"/>
    <mergeCell ref="B41:C41"/>
    <mergeCell ref="B40:C40"/>
    <mergeCell ref="B31:C31"/>
    <mergeCell ref="B33:C33"/>
    <mergeCell ref="B32:C32"/>
    <mergeCell ref="B35:C35"/>
    <mergeCell ref="B34:C34"/>
    <mergeCell ref="G29:G30"/>
    <mergeCell ref="H29:H30"/>
    <mergeCell ref="I29:I30"/>
    <mergeCell ref="J29:J30"/>
    <mergeCell ref="K29:K30"/>
    <mergeCell ref="B29:C30"/>
    <mergeCell ref="B25:C25"/>
    <mergeCell ref="D29:D30"/>
    <mergeCell ref="E29:E30"/>
    <mergeCell ref="F29:F30"/>
    <mergeCell ref="B20:C20"/>
    <mergeCell ref="B19:C19"/>
    <mergeCell ref="B22:C22"/>
    <mergeCell ref="B21:C21"/>
    <mergeCell ref="B24:C24"/>
    <mergeCell ref="B23:C23"/>
    <mergeCell ref="B14:C14"/>
    <mergeCell ref="B13:C13"/>
    <mergeCell ref="B16:C16"/>
    <mergeCell ref="B15:C15"/>
    <mergeCell ref="B18:C18"/>
    <mergeCell ref="B17:C17"/>
    <mergeCell ref="B8:C8"/>
    <mergeCell ref="B7:C7"/>
    <mergeCell ref="B10:C10"/>
    <mergeCell ref="B9:C9"/>
    <mergeCell ref="B12:C12"/>
    <mergeCell ref="B11:C11"/>
    <mergeCell ref="A1:D1"/>
    <mergeCell ref="A2:L2"/>
    <mergeCell ref="A3:E3"/>
    <mergeCell ref="A4:K4"/>
    <mergeCell ref="B5:K5"/>
  </mergeCells>
  <phoneticPr fontId="3"/>
  <printOptions horizontalCentered="1"/>
  <pageMargins left="0" right="0" top="0" bottom="0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85" zoomScaleNormal="100" zoomScaleSheetLayoutView="85" workbookViewId="0"/>
  </sheetViews>
  <sheetFormatPr defaultRowHeight="13.2"/>
  <cols>
    <col min="1" max="1" width="5" style="76" customWidth="1"/>
    <col min="2" max="2" width="30.21875" style="76" customWidth="1"/>
    <col min="3" max="7" width="17.6640625" style="76" customWidth="1"/>
    <col min="8" max="8" width="1.21875" style="76" customWidth="1"/>
    <col min="9" max="9" width="12.6640625" style="76" customWidth="1"/>
  </cols>
  <sheetData>
    <row r="1" spans="1:11" s="76" customFormat="1" ht="31.2" customHeight="1">
      <c r="A1" s="175"/>
      <c r="B1" s="175"/>
      <c r="C1" s="175"/>
      <c r="D1" s="175"/>
      <c r="E1" s="175"/>
      <c r="F1" s="175"/>
      <c r="G1" s="175"/>
      <c r="H1" s="175"/>
    </row>
    <row r="2" spans="1:11" s="76" customFormat="1" ht="27" customHeight="1">
      <c r="A2" s="175"/>
      <c r="B2" s="300" t="s">
        <v>159</v>
      </c>
      <c r="C2" s="301"/>
      <c r="D2" s="301"/>
      <c r="E2" s="302" t="s">
        <v>267</v>
      </c>
      <c r="F2" s="302"/>
      <c r="G2" s="302"/>
      <c r="H2" s="175"/>
    </row>
    <row r="3" spans="1:11" s="76" customFormat="1" ht="45.6" customHeight="1">
      <c r="A3" s="175"/>
      <c r="B3" s="303" t="s">
        <v>15</v>
      </c>
      <c r="C3" s="303" t="s">
        <v>143</v>
      </c>
      <c r="D3" s="304" t="s">
        <v>160</v>
      </c>
      <c r="E3" s="303"/>
      <c r="F3" s="303"/>
      <c r="G3" s="303"/>
      <c r="H3" s="175"/>
    </row>
    <row r="4" spans="1:11" s="77" customFormat="1" ht="45.6" customHeight="1">
      <c r="A4" s="176"/>
      <c r="B4" s="303"/>
      <c r="C4" s="303"/>
      <c r="D4" s="177" t="s">
        <v>161</v>
      </c>
      <c r="E4" s="178" t="s">
        <v>162</v>
      </c>
      <c r="F4" s="178" t="s">
        <v>163</v>
      </c>
      <c r="G4" s="178" t="s">
        <v>164</v>
      </c>
      <c r="H4" s="176"/>
    </row>
    <row r="5" spans="1:11" s="76" customFormat="1" ht="45.6" customHeight="1">
      <c r="A5" s="175"/>
      <c r="B5" s="179" t="s">
        <v>165</v>
      </c>
      <c r="C5" s="180">
        <v>11017740195</v>
      </c>
      <c r="D5" s="181">
        <v>1852237374</v>
      </c>
      <c r="E5" s="182">
        <v>713333000</v>
      </c>
      <c r="F5" s="182">
        <v>8357181268</v>
      </c>
      <c r="G5" s="182">
        <v>94988553</v>
      </c>
      <c r="H5" s="175"/>
      <c r="I5" s="78"/>
      <c r="K5" s="82"/>
    </row>
    <row r="6" spans="1:11" s="76" customFormat="1" ht="45.6" customHeight="1">
      <c r="A6" s="175"/>
      <c r="B6" s="179" t="s">
        <v>166</v>
      </c>
      <c r="C6" s="183">
        <v>2936746913</v>
      </c>
      <c r="D6" s="184">
        <v>600774402</v>
      </c>
      <c r="E6" s="185">
        <v>1881393000</v>
      </c>
      <c r="F6" s="182">
        <v>178417511</v>
      </c>
      <c r="G6" s="185">
        <v>276162000</v>
      </c>
      <c r="H6" s="175"/>
      <c r="I6" s="78"/>
    </row>
    <row r="7" spans="1:11" s="76" customFormat="1" ht="45.6" customHeight="1">
      <c r="A7" s="175"/>
      <c r="B7" s="179" t="s">
        <v>167</v>
      </c>
      <c r="C7" s="183">
        <v>1017275399</v>
      </c>
      <c r="D7" s="184">
        <v>2000000</v>
      </c>
      <c r="E7" s="185">
        <v>3600000</v>
      </c>
      <c r="F7" s="182">
        <v>206295531</v>
      </c>
      <c r="G7" s="185">
        <v>805379868</v>
      </c>
      <c r="H7" s="175"/>
      <c r="I7" s="78"/>
    </row>
    <row r="8" spans="1:11" s="76" customFormat="1" ht="45.6" customHeight="1">
      <c r="A8" s="175"/>
      <c r="B8" s="179" t="s">
        <v>138</v>
      </c>
      <c r="C8" s="184" t="s">
        <v>181</v>
      </c>
      <c r="D8" s="184" t="s">
        <v>181</v>
      </c>
      <c r="E8" s="184" t="s">
        <v>181</v>
      </c>
      <c r="F8" s="184" t="s">
        <v>181</v>
      </c>
      <c r="G8" s="184" t="s">
        <v>311</v>
      </c>
      <c r="H8" s="175"/>
      <c r="I8" s="78"/>
    </row>
    <row r="9" spans="1:11" s="76" customFormat="1" ht="45.6" customHeight="1">
      <c r="A9" s="175"/>
      <c r="B9" s="186" t="s">
        <v>44</v>
      </c>
      <c r="C9" s="187">
        <v>14971762507</v>
      </c>
      <c r="D9" s="188">
        <v>2455011776</v>
      </c>
      <c r="E9" s="189">
        <v>2598326000</v>
      </c>
      <c r="F9" s="189">
        <v>8741894310</v>
      </c>
      <c r="G9" s="189">
        <v>1176530421</v>
      </c>
      <c r="H9" s="175"/>
      <c r="I9" s="78"/>
    </row>
    <row r="10" spans="1:11" s="79" customFormat="1" ht="3.75" customHeight="1">
      <c r="A10" s="190"/>
      <c r="B10" s="190"/>
      <c r="C10" s="190"/>
      <c r="D10" s="190"/>
      <c r="E10" s="190"/>
      <c r="F10" s="190"/>
      <c r="G10" s="190"/>
      <c r="H10" s="190"/>
      <c r="I10" s="78"/>
    </row>
    <row r="11" spans="1:11" s="79" customFormat="1" ht="21.75" customHeight="1"/>
    <row r="12" spans="1:11">
      <c r="A12" s="79"/>
      <c r="B12" s="298"/>
      <c r="C12" s="299"/>
      <c r="D12" s="299"/>
      <c r="E12" s="299"/>
      <c r="F12" s="299"/>
      <c r="G12" s="299"/>
      <c r="H12" s="79"/>
      <c r="I12" s="79"/>
    </row>
    <row r="13" spans="1:11">
      <c r="A13" s="79"/>
      <c r="B13" s="80"/>
      <c r="C13" s="80"/>
      <c r="D13" s="80"/>
      <c r="E13" s="80"/>
      <c r="F13" s="80"/>
      <c r="G13" s="80"/>
      <c r="H13" s="79"/>
      <c r="I13" s="79"/>
    </row>
    <row r="14" spans="1:11">
      <c r="B14" s="81"/>
      <c r="C14" s="80"/>
      <c r="D14" s="81"/>
      <c r="E14" s="81"/>
      <c r="F14" s="81"/>
      <c r="G14" s="81"/>
    </row>
    <row r="15" spans="1:11">
      <c r="A15" s="77"/>
      <c r="B15" s="77"/>
      <c r="C15" s="77"/>
      <c r="D15" s="77"/>
      <c r="E15" s="77"/>
      <c r="F15" s="77"/>
      <c r="G15" s="77"/>
      <c r="H15" s="77"/>
      <c r="I15" s="77"/>
    </row>
  </sheetData>
  <mergeCells count="6">
    <mergeCell ref="B12:G12"/>
    <mergeCell ref="B2:D2"/>
    <mergeCell ref="E2:G2"/>
    <mergeCell ref="B3:B4"/>
    <mergeCell ref="C3:C4"/>
    <mergeCell ref="D3:G3"/>
  </mergeCells>
  <phoneticPr fontId="3"/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view="pageBreakPreview" zoomScale="200" zoomScaleNormal="178" zoomScaleSheetLayoutView="200" workbookViewId="0"/>
  </sheetViews>
  <sheetFormatPr defaultRowHeight="13.2"/>
  <cols>
    <col min="1" max="1" width="0.33203125" customWidth="1"/>
    <col min="2" max="2" width="20.6640625" customWidth="1"/>
    <col min="3" max="3" width="10.6640625" customWidth="1"/>
    <col min="4" max="4" width="0.33203125" customWidth="1"/>
  </cols>
  <sheetData>
    <row r="1" spans="1:3" ht="24.75" customHeight="1"/>
    <row r="2" spans="1:3" ht="10.5" customHeight="1">
      <c r="B2" s="305" t="s">
        <v>168</v>
      </c>
      <c r="C2" s="306"/>
    </row>
    <row r="3" spans="1:3" ht="9.75" customHeight="1">
      <c r="B3" s="156" t="s">
        <v>169</v>
      </c>
      <c r="C3" s="157" t="s">
        <v>267</v>
      </c>
    </row>
    <row r="4" spans="1:3" ht="18.899999999999999" customHeight="1">
      <c r="A4" s="3"/>
      <c r="B4" s="161" t="s">
        <v>67</v>
      </c>
      <c r="C4" s="161" t="s">
        <v>136</v>
      </c>
    </row>
    <row r="5" spans="1:3" ht="15" customHeight="1">
      <c r="A5" s="3"/>
      <c r="B5" s="162" t="s">
        <v>170</v>
      </c>
      <c r="C5" s="198" t="s">
        <v>250</v>
      </c>
    </row>
    <row r="6" spans="1:3" ht="15" customHeight="1">
      <c r="A6" s="3"/>
      <c r="B6" s="162" t="s">
        <v>171</v>
      </c>
      <c r="C6" s="162">
        <v>327342983</v>
      </c>
    </row>
    <row r="7" spans="1:3" ht="15" customHeight="1">
      <c r="A7" s="3"/>
      <c r="B7" s="162" t="s">
        <v>283</v>
      </c>
      <c r="C7" s="198" t="s">
        <v>250</v>
      </c>
    </row>
    <row r="8" spans="1:3" ht="15" customHeight="1">
      <c r="A8" s="3"/>
      <c r="B8" s="162" t="s">
        <v>8</v>
      </c>
      <c r="C8" s="162">
        <v>327342983</v>
      </c>
    </row>
    <row r="9" spans="1:3" ht="1.95" customHeight="1"/>
  </sheetData>
  <mergeCells count="1">
    <mergeCell ref="B2:C2"/>
  </mergeCells>
  <phoneticPr fontId="3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view="pageBreakPreview" zoomScale="85" zoomScaleNormal="80" zoomScaleSheetLayoutView="85" workbookViewId="0">
      <selection activeCell="F17" sqref="F17"/>
    </sheetView>
  </sheetViews>
  <sheetFormatPr defaultRowHeight="13.2"/>
  <cols>
    <col min="1" max="1" width="5.44140625" customWidth="1"/>
    <col min="2" max="2" width="42" customWidth="1"/>
    <col min="3" max="3" width="17.44140625" customWidth="1"/>
    <col min="4" max="8" width="15.77734375" customWidth="1"/>
    <col min="9" max="9" width="16.77734375" customWidth="1"/>
    <col min="10" max="10" width="15.77734375" customWidth="1"/>
    <col min="11" max="11" width="16.77734375" customWidth="1"/>
    <col min="12" max="12" width="16.6640625" customWidth="1"/>
    <col min="13" max="13" width="1.21875" customWidth="1"/>
  </cols>
  <sheetData>
    <row r="1" spans="1:13" ht="34.5" customHeight="1">
      <c r="A1" s="20"/>
      <c r="B1" s="21" t="s">
        <v>45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ht="14.4">
      <c r="A2" s="3"/>
      <c r="B2" s="22" t="s">
        <v>46</v>
      </c>
      <c r="C2" s="3"/>
      <c r="D2" s="3"/>
      <c r="E2" s="3"/>
      <c r="F2" s="3"/>
      <c r="G2" s="3"/>
      <c r="H2" s="3"/>
      <c r="I2" s="17" t="s">
        <v>267</v>
      </c>
      <c r="J2" s="3"/>
      <c r="K2" s="3"/>
      <c r="L2" s="3"/>
      <c r="M2" s="3"/>
    </row>
    <row r="3" spans="1:13" ht="37.200000000000003" customHeight="1">
      <c r="A3" s="23"/>
      <c r="B3" s="24" t="s">
        <v>47</v>
      </c>
      <c r="C3" s="25" t="s">
        <v>48</v>
      </c>
      <c r="D3" s="25" t="s">
        <v>49</v>
      </c>
      <c r="E3" s="25" t="s">
        <v>50</v>
      </c>
      <c r="F3" s="25" t="s">
        <v>51</v>
      </c>
      <c r="G3" s="25" t="s">
        <v>52</v>
      </c>
      <c r="H3" s="25" t="s">
        <v>53</v>
      </c>
      <c r="I3" s="25" t="s">
        <v>54</v>
      </c>
      <c r="J3" s="26"/>
      <c r="K3" s="23"/>
      <c r="L3" s="23"/>
      <c r="M3" s="23"/>
    </row>
    <row r="4" spans="1:13" ht="18" customHeight="1">
      <c r="A4" s="23"/>
      <c r="B4" s="87" t="s">
        <v>182</v>
      </c>
      <c r="C4" s="204" t="s">
        <v>181</v>
      </c>
      <c r="D4" s="204" t="s">
        <v>181</v>
      </c>
      <c r="E4" s="204" t="s">
        <v>181</v>
      </c>
      <c r="F4" s="204" t="s">
        <v>181</v>
      </c>
      <c r="G4" s="204" t="s">
        <v>181</v>
      </c>
      <c r="H4" s="204" t="s">
        <v>181</v>
      </c>
      <c r="I4" s="204" t="s">
        <v>181</v>
      </c>
      <c r="J4" s="23"/>
      <c r="K4" s="23"/>
      <c r="L4" s="23"/>
      <c r="M4" s="23"/>
    </row>
    <row r="5" spans="1:13" ht="18" customHeight="1">
      <c r="A5" s="23"/>
      <c r="B5" s="24" t="s">
        <v>8</v>
      </c>
      <c r="C5" s="204" t="s">
        <v>181</v>
      </c>
      <c r="D5" s="204" t="s">
        <v>181</v>
      </c>
      <c r="E5" s="204" t="s">
        <v>181</v>
      </c>
      <c r="F5" s="204" t="s">
        <v>181</v>
      </c>
      <c r="G5" s="204" t="s">
        <v>181</v>
      </c>
      <c r="H5" s="204" t="s">
        <v>181</v>
      </c>
      <c r="I5" s="204" t="s">
        <v>181</v>
      </c>
      <c r="J5" s="23"/>
      <c r="K5" s="23"/>
      <c r="L5" s="23"/>
      <c r="M5" s="23"/>
    </row>
    <row r="6" spans="1:13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4.4">
      <c r="A7" s="3"/>
      <c r="B7" s="22" t="s">
        <v>179</v>
      </c>
      <c r="C7" s="3"/>
      <c r="D7" s="3"/>
      <c r="E7" s="3"/>
      <c r="F7" s="3"/>
      <c r="G7" s="3"/>
      <c r="H7" s="3"/>
      <c r="I7" s="3"/>
      <c r="J7" s="3"/>
      <c r="K7" s="17" t="s">
        <v>267</v>
      </c>
      <c r="L7" s="3"/>
      <c r="M7" s="3"/>
    </row>
    <row r="8" spans="1:13" ht="37.200000000000003" customHeight="1">
      <c r="A8" s="23"/>
      <c r="B8" s="143" t="s">
        <v>55</v>
      </c>
      <c r="C8" s="144" t="s">
        <v>56</v>
      </c>
      <c r="D8" s="144" t="s">
        <v>57</v>
      </c>
      <c r="E8" s="144" t="s">
        <v>58</v>
      </c>
      <c r="F8" s="144" t="s">
        <v>59</v>
      </c>
      <c r="G8" s="144" t="s">
        <v>60</v>
      </c>
      <c r="H8" s="144" t="s">
        <v>61</v>
      </c>
      <c r="I8" s="25" t="s">
        <v>62</v>
      </c>
      <c r="J8" s="25" t="s">
        <v>63</v>
      </c>
      <c r="K8" s="25" t="s">
        <v>54</v>
      </c>
      <c r="L8" s="23"/>
      <c r="M8" s="23"/>
    </row>
    <row r="9" spans="1:13" ht="18" customHeight="1">
      <c r="A9" s="23"/>
      <c r="B9" s="150" t="s">
        <v>284</v>
      </c>
      <c r="C9" s="200">
        <v>200000000</v>
      </c>
      <c r="D9" s="200">
        <v>403666931</v>
      </c>
      <c r="E9" s="200">
        <v>143499391</v>
      </c>
      <c r="F9" s="200">
        <v>260167540</v>
      </c>
      <c r="G9" s="200">
        <v>200000000</v>
      </c>
      <c r="H9" s="146">
        <v>1</v>
      </c>
      <c r="I9" s="202">
        <v>260167540</v>
      </c>
      <c r="J9" s="202" t="s">
        <v>181</v>
      </c>
      <c r="K9" s="202">
        <v>200000000</v>
      </c>
      <c r="L9" s="23"/>
      <c r="M9" s="23"/>
    </row>
    <row r="10" spans="1:13" ht="18" customHeight="1">
      <c r="A10" s="23"/>
      <c r="B10" s="150" t="s">
        <v>285</v>
      </c>
      <c r="C10" s="200">
        <v>160000000</v>
      </c>
      <c r="D10" s="200">
        <v>144111156</v>
      </c>
      <c r="E10" s="200">
        <v>62954782</v>
      </c>
      <c r="F10" s="200">
        <v>81156374</v>
      </c>
      <c r="G10" s="200">
        <v>160000000</v>
      </c>
      <c r="H10" s="146">
        <v>1</v>
      </c>
      <c r="I10" s="202">
        <v>81156374</v>
      </c>
      <c r="J10" s="202">
        <v>78843626</v>
      </c>
      <c r="K10" s="202">
        <v>160000000</v>
      </c>
      <c r="L10" s="23"/>
      <c r="M10" s="23"/>
    </row>
    <row r="11" spans="1:13" ht="18" customHeight="1">
      <c r="A11" s="23"/>
      <c r="B11" s="150" t="s">
        <v>286</v>
      </c>
      <c r="C11" s="200">
        <v>30000000</v>
      </c>
      <c r="D11" s="200">
        <v>33382391</v>
      </c>
      <c r="E11" s="200">
        <v>3005534</v>
      </c>
      <c r="F11" s="200">
        <v>30376857</v>
      </c>
      <c r="G11" s="200">
        <v>30000000</v>
      </c>
      <c r="H11" s="146">
        <v>1</v>
      </c>
      <c r="I11" s="202">
        <v>30376857</v>
      </c>
      <c r="J11" s="202" t="s">
        <v>181</v>
      </c>
      <c r="K11" s="202">
        <v>30000000</v>
      </c>
      <c r="L11" s="23"/>
      <c r="M11" s="23"/>
    </row>
    <row r="12" spans="1:13" ht="18" customHeight="1">
      <c r="A12" s="23"/>
      <c r="B12" s="150" t="s">
        <v>287</v>
      </c>
      <c r="C12" s="200">
        <v>5000000</v>
      </c>
      <c r="D12" s="200">
        <v>534127248</v>
      </c>
      <c r="E12" s="200">
        <v>447959670</v>
      </c>
      <c r="F12" s="200">
        <v>86167578</v>
      </c>
      <c r="G12" s="200">
        <v>5000000</v>
      </c>
      <c r="H12" s="146">
        <v>1</v>
      </c>
      <c r="I12" s="202">
        <v>86167578</v>
      </c>
      <c r="J12" s="202" t="s">
        <v>181</v>
      </c>
      <c r="K12" s="202">
        <v>5000000</v>
      </c>
      <c r="L12" s="23"/>
      <c r="M12" s="23"/>
    </row>
    <row r="13" spans="1:13" ht="18" customHeight="1">
      <c r="A13" s="23"/>
      <c r="B13" s="150" t="s">
        <v>288</v>
      </c>
      <c r="C13" s="200">
        <v>99000000</v>
      </c>
      <c r="D13" s="200">
        <v>530942395</v>
      </c>
      <c r="E13" s="200">
        <v>455848780</v>
      </c>
      <c r="F13" s="200">
        <v>75093615</v>
      </c>
      <c r="G13" s="200">
        <v>99000000</v>
      </c>
      <c r="H13" s="146">
        <v>1</v>
      </c>
      <c r="I13" s="202">
        <v>75093615</v>
      </c>
      <c r="J13" s="202" t="s">
        <v>181</v>
      </c>
      <c r="K13" s="202">
        <v>99000000</v>
      </c>
      <c r="L13" s="23"/>
      <c r="M13" s="23"/>
    </row>
    <row r="14" spans="1:13" ht="18" customHeight="1">
      <c r="A14" s="23"/>
      <c r="B14" s="150" t="s">
        <v>289</v>
      </c>
      <c r="C14" s="200">
        <v>48000000</v>
      </c>
      <c r="D14" s="200">
        <v>25499459</v>
      </c>
      <c r="E14" s="200">
        <v>2383350</v>
      </c>
      <c r="F14" s="200">
        <v>23116109</v>
      </c>
      <c r="G14" s="200">
        <v>50000000</v>
      </c>
      <c r="H14" s="146">
        <v>0.96</v>
      </c>
      <c r="I14" s="202">
        <v>22191465</v>
      </c>
      <c r="J14" s="202">
        <v>25808535</v>
      </c>
      <c r="K14" s="202">
        <v>48000000</v>
      </c>
      <c r="L14" s="23"/>
      <c r="M14" s="23"/>
    </row>
    <row r="15" spans="1:13" ht="18" customHeight="1">
      <c r="A15" s="23"/>
      <c r="B15" s="150" t="s">
        <v>312</v>
      </c>
      <c r="C15" s="200">
        <v>52100000</v>
      </c>
      <c r="D15" s="200">
        <v>291986575</v>
      </c>
      <c r="E15" s="200">
        <v>241504652</v>
      </c>
      <c r="F15" s="200">
        <v>50481923</v>
      </c>
      <c r="G15" s="200">
        <v>104200000</v>
      </c>
      <c r="H15" s="146">
        <v>0.5</v>
      </c>
      <c r="I15" s="202">
        <v>25240962</v>
      </c>
      <c r="J15" s="202">
        <v>26859038</v>
      </c>
      <c r="K15" s="202">
        <v>52100000</v>
      </c>
      <c r="L15" s="23"/>
      <c r="M15" s="23"/>
    </row>
    <row r="16" spans="1:13" ht="18" customHeight="1">
      <c r="A16" s="23"/>
      <c r="B16" s="150" t="s">
        <v>290</v>
      </c>
      <c r="C16" s="200">
        <v>30000000</v>
      </c>
      <c r="D16" s="200">
        <v>9258211</v>
      </c>
      <c r="E16" s="200">
        <v>2795058</v>
      </c>
      <c r="F16" s="200">
        <v>6463153</v>
      </c>
      <c r="G16" s="200">
        <v>30000000</v>
      </c>
      <c r="H16" s="146">
        <v>1</v>
      </c>
      <c r="I16" s="202">
        <v>6463153</v>
      </c>
      <c r="J16" s="202">
        <v>23536847</v>
      </c>
      <c r="K16" s="202">
        <v>30000000</v>
      </c>
      <c r="L16" s="23"/>
      <c r="M16" s="23"/>
    </row>
    <row r="17" spans="1:14" ht="18" customHeight="1">
      <c r="A17" s="23"/>
      <c r="B17" s="150" t="s">
        <v>291</v>
      </c>
      <c r="C17" s="200">
        <v>99600000</v>
      </c>
      <c r="D17" s="200">
        <v>115654019</v>
      </c>
      <c r="E17" s="200">
        <v>12471416</v>
      </c>
      <c r="F17" s="200">
        <v>103182603</v>
      </c>
      <c r="G17" s="200">
        <v>99600000</v>
      </c>
      <c r="H17" s="146">
        <v>1</v>
      </c>
      <c r="I17" s="202">
        <v>103182603</v>
      </c>
      <c r="J17" s="202" t="s">
        <v>181</v>
      </c>
      <c r="K17" s="202">
        <v>99600000</v>
      </c>
      <c r="L17" s="23"/>
      <c r="M17" s="23"/>
    </row>
    <row r="18" spans="1:14" ht="18" customHeight="1">
      <c r="A18" s="23"/>
      <c r="B18" s="150" t="s">
        <v>254</v>
      </c>
      <c r="C18" s="200">
        <v>20000000</v>
      </c>
      <c r="D18" s="200">
        <v>23000010</v>
      </c>
      <c r="E18" s="200">
        <v>518859</v>
      </c>
      <c r="F18" s="200">
        <v>22481151</v>
      </c>
      <c r="G18" s="200">
        <v>23000000</v>
      </c>
      <c r="H18" s="146">
        <v>0.86960000000000004</v>
      </c>
      <c r="I18" s="202">
        <v>19548827</v>
      </c>
      <c r="J18" s="202" t="s">
        <v>181</v>
      </c>
      <c r="K18" s="202">
        <v>20000000</v>
      </c>
      <c r="L18" s="118"/>
      <c r="M18" s="23"/>
    </row>
    <row r="19" spans="1:14" ht="18" customHeight="1">
      <c r="A19" s="23"/>
      <c r="B19" s="150" t="s">
        <v>292</v>
      </c>
      <c r="C19" s="200">
        <v>35828000</v>
      </c>
      <c r="D19" s="200">
        <v>603233080</v>
      </c>
      <c r="E19" s="200">
        <v>297320441</v>
      </c>
      <c r="F19" s="200">
        <v>305912639</v>
      </c>
      <c r="G19" s="200">
        <v>122418000</v>
      </c>
      <c r="H19" s="146">
        <v>0.29270000000000002</v>
      </c>
      <c r="I19" s="202">
        <v>89531262</v>
      </c>
      <c r="J19" s="202" t="s">
        <v>181</v>
      </c>
      <c r="K19" s="202">
        <v>35828000</v>
      </c>
      <c r="L19" s="119"/>
      <c r="M19" s="23"/>
      <c r="N19" s="3"/>
    </row>
    <row r="20" spans="1:14" ht="18" customHeight="1">
      <c r="A20" s="23"/>
      <c r="B20" s="150" t="s">
        <v>255</v>
      </c>
      <c r="C20" s="200">
        <v>802878415</v>
      </c>
      <c r="D20" s="200">
        <v>2947257932</v>
      </c>
      <c r="E20" s="200">
        <v>3761434943</v>
      </c>
      <c r="F20" s="200">
        <v>-814177011</v>
      </c>
      <c r="G20" s="200">
        <v>802878415</v>
      </c>
      <c r="H20" s="146">
        <v>1</v>
      </c>
      <c r="I20" s="202">
        <v>-814177011</v>
      </c>
      <c r="J20" s="202">
        <v>802878415</v>
      </c>
      <c r="K20" s="202" t="s">
        <v>181</v>
      </c>
      <c r="L20" s="23"/>
      <c r="M20" s="23"/>
    </row>
    <row r="21" spans="1:14" ht="18" customHeight="1">
      <c r="A21" s="23"/>
      <c r="B21" s="143" t="s">
        <v>8</v>
      </c>
      <c r="C21" s="200">
        <f>SUM(C9:C20)</f>
        <v>1582406415</v>
      </c>
      <c r="D21" s="200">
        <f>SUM(D9:D20)</f>
        <v>5662119407</v>
      </c>
      <c r="E21" s="200">
        <f>SUM(E9:E20)</f>
        <v>5431696876</v>
      </c>
      <c r="F21" s="200">
        <f>SUM(F9:F20)</f>
        <v>230422531</v>
      </c>
      <c r="G21" s="200">
        <f>SUM(G9:G20)</f>
        <v>1726096415</v>
      </c>
      <c r="H21" s="147" t="s">
        <v>181</v>
      </c>
      <c r="I21" s="202">
        <f>SUM(I9:I20)</f>
        <v>-15056775</v>
      </c>
      <c r="J21" s="202">
        <f>SUM(J9:J20)</f>
        <v>957926461</v>
      </c>
      <c r="K21" s="202">
        <f>SUM(K9:K20)</f>
        <v>779528000</v>
      </c>
      <c r="L21" s="23"/>
      <c r="M21" s="23"/>
    </row>
    <row r="22" spans="1:14" ht="4.2" customHeight="1">
      <c r="A22" s="23"/>
      <c r="B22" s="148"/>
      <c r="C22" s="149"/>
      <c r="D22" s="149"/>
      <c r="E22" s="149"/>
      <c r="F22" s="149"/>
      <c r="G22" s="149"/>
      <c r="H22" s="149"/>
      <c r="I22" s="23"/>
      <c r="J22" s="23"/>
      <c r="K22" s="23"/>
      <c r="L22" s="23"/>
      <c r="M22" s="23"/>
    </row>
    <row r="23" spans="1:14" ht="14.4">
      <c r="A23" s="3"/>
      <c r="B23" s="22" t="s">
        <v>180</v>
      </c>
      <c r="C23" s="151"/>
      <c r="D23" s="151"/>
      <c r="E23" s="151"/>
      <c r="F23" s="151"/>
      <c r="G23" s="151"/>
      <c r="H23" s="151"/>
      <c r="I23" s="3"/>
      <c r="J23" s="3"/>
      <c r="K23" s="17"/>
      <c r="L23" s="17" t="s">
        <v>267</v>
      </c>
      <c r="M23" s="3"/>
    </row>
    <row r="24" spans="1:14" ht="37.200000000000003" customHeight="1">
      <c r="A24" s="23"/>
      <c r="B24" s="143" t="s">
        <v>55</v>
      </c>
      <c r="C24" s="144" t="s">
        <v>64</v>
      </c>
      <c r="D24" s="144" t="s">
        <v>57</v>
      </c>
      <c r="E24" s="144" t="s">
        <v>58</v>
      </c>
      <c r="F24" s="144" t="s">
        <v>59</v>
      </c>
      <c r="G24" s="144" t="s">
        <v>60</v>
      </c>
      <c r="H24" s="144" t="s">
        <v>61</v>
      </c>
      <c r="I24" s="25" t="s">
        <v>62</v>
      </c>
      <c r="J24" s="25" t="s">
        <v>65</v>
      </c>
      <c r="K24" s="25" t="s">
        <v>66</v>
      </c>
      <c r="L24" s="25" t="s">
        <v>54</v>
      </c>
      <c r="M24" s="23"/>
    </row>
    <row r="25" spans="1:14" ht="18" customHeight="1">
      <c r="A25" s="23"/>
      <c r="B25" s="150" t="s">
        <v>293</v>
      </c>
      <c r="C25" s="200">
        <v>200000</v>
      </c>
      <c r="D25" s="200">
        <v>27888732000</v>
      </c>
      <c r="E25" s="200">
        <v>24383858000</v>
      </c>
      <c r="F25" s="200">
        <v>3504874000</v>
      </c>
      <c r="G25" s="200">
        <v>780000000</v>
      </c>
      <c r="H25" s="146">
        <v>2.9999999999999997E-4</v>
      </c>
      <c r="I25" s="108">
        <v>898686</v>
      </c>
      <c r="J25" s="202" t="s">
        <v>181</v>
      </c>
      <c r="K25" s="202">
        <v>200000</v>
      </c>
      <c r="L25" s="202">
        <v>200000</v>
      </c>
      <c r="M25" s="23"/>
    </row>
    <row r="26" spans="1:14" ht="18" customHeight="1">
      <c r="A26" s="23"/>
      <c r="B26" s="150" t="s">
        <v>294</v>
      </c>
      <c r="C26" s="200">
        <v>295000</v>
      </c>
      <c r="D26" s="200">
        <v>8394502230</v>
      </c>
      <c r="E26" s="200">
        <v>4505957609</v>
      </c>
      <c r="F26" s="200">
        <v>3888544621</v>
      </c>
      <c r="G26" s="200">
        <v>186900000</v>
      </c>
      <c r="H26" s="146">
        <v>1.6000000000000001E-3</v>
      </c>
      <c r="I26" s="108">
        <v>6137617</v>
      </c>
      <c r="J26" s="202" t="s">
        <v>181</v>
      </c>
      <c r="K26" s="202">
        <v>295000</v>
      </c>
      <c r="L26" s="202">
        <v>295000</v>
      </c>
      <c r="M26" s="23"/>
    </row>
    <row r="27" spans="1:14" ht="18" customHeight="1">
      <c r="A27" s="23"/>
      <c r="B27" s="150" t="s">
        <v>295</v>
      </c>
      <c r="C27" s="200">
        <v>10440000</v>
      </c>
      <c r="D27" s="200">
        <v>167412627701</v>
      </c>
      <c r="E27" s="200">
        <v>160103689755</v>
      </c>
      <c r="F27" s="200">
        <v>7308937946</v>
      </c>
      <c r="G27" s="200">
        <v>4472010000</v>
      </c>
      <c r="H27" s="146">
        <v>2.3E-3</v>
      </c>
      <c r="I27" s="108">
        <v>17062867</v>
      </c>
      <c r="J27" s="202" t="s">
        <v>181</v>
      </c>
      <c r="K27" s="202">
        <v>10440000</v>
      </c>
      <c r="L27" s="202">
        <v>10440000</v>
      </c>
      <c r="M27" s="23"/>
    </row>
    <row r="28" spans="1:14" ht="18" customHeight="1">
      <c r="A28" s="23"/>
      <c r="B28" s="150" t="s">
        <v>296</v>
      </c>
      <c r="C28" s="200">
        <v>15520000</v>
      </c>
      <c r="D28" s="200">
        <v>200198166404</v>
      </c>
      <c r="E28" s="200">
        <v>175019012203</v>
      </c>
      <c r="F28" s="200">
        <v>25179154201</v>
      </c>
      <c r="G28" s="200">
        <v>5248224000</v>
      </c>
      <c r="H28" s="146">
        <v>3.0000000000000001E-3</v>
      </c>
      <c r="I28" s="108">
        <v>74459564</v>
      </c>
      <c r="J28" s="202" t="s">
        <v>181</v>
      </c>
      <c r="K28" s="202">
        <v>15520000</v>
      </c>
      <c r="L28" s="202">
        <v>15520000</v>
      </c>
      <c r="M28" s="23"/>
    </row>
    <row r="29" spans="1:14" ht="18" customHeight="1">
      <c r="A29" s="23"/>
      <c r="B29" s="150" t="s">
        <v>297</v>
      </c>
      <c r="C29" s="200">
        <v>14550000</v>
      </c>
      <c r="D29" s="200">
        <v>83097480684</v>
      </c>
      <c r="E29" s="200">
        <v>60814750140</v>
      </c>
      <c r="F29" s="200">
        <v>22282730544</v>
      </c>
      <c r="G29" s="200">
        <v>450000000</v>
      </c>
      <c r="H29" s="146">
        <v>5.9999999999999995E-4</v>
      </c>
      <c r="I29" s="108">
        <v>720474954</v>
      </c>
      <c r="J29" s="202" t="s">
        <v>181</v>
      </c>
      <c r="K29" s="202">
        <v>14550000</v>
      </c>
      <c r="L29" s="202">
        <v>14550000</v>
      </c>
      <c r="M29" s="23"/>
    </row>
    <row r="30" spans="1:14" ht="18" customHeight="1">
      <c r="A30" s="23"/>
      <c r="B30" s="150" t="s">
        <v>298</v>
      </c>
      <c r="C30" s="200">
        <v>100000</v>
      </c>
      <c r="D30" s="200">
        <v>270628245</v>
      </c>
      <c r="E30" s="200">
        <v>24694970</v>
      </c>
      <c r="F30" s="200">
        <v>245933275</v>
      </c>
      <c r="G30" s="200">
        <v>3000000</v>
      </c>
      <c r="H30" s="146">
        <v>3.3300000000000003E-2</v>
      </c>
      <c r="I30" s="108">
        <v>8197776</v>
      </c>
      <c r="J30" s="202" t="s">
        <v>181</v>
      </c>
      <c r="K30" s="202">
        <v>100000</v>
      </c>
      <c r="L30" s="202">
        <v>100000</v>
      </c>
      <c r="M30" s="23"/>
    </row>
    <row r="31" spans="1:14" ht="18" customHeight="1">
      <c r="A31" s="23"/>
      <c r="B31" s="150" t="s">
        <v>299</v>
      </c>
      <c r="C31" s="200">
        <v>3158000</v>
      </c>
      <c r="D31" s="200">
        <v>248295104</v>
      </c>
      <c r="E31" s="200">
        <v>11558010</v>
      </c>
      <c r="F31" s="200">
        <v>236737094</v>
      </c>
      <c r="G31" s="200">
        <v>100217000</v>
      </c>
      <c r="H31" s="146">
        <v>3.15E-2</v>
      </c>
      <c r="I31" s="108">
        <v>7459969</v>
      </c>
      <c r="J31" s="202" t="s">
        <v>181</v>
      </c>
      <c r="K31" s="202">
        <v>3158000</v>
      </c>
      <c r="L31" s="202">
        <v>3158000</v>
      </c>
      <c r="M31" s="23"/>
    </row>
    <row r="32" spans="1:14" ht="18" customHeight="1">
      <c r="A32" s="23"/>
      <c r="B32" s="150" t="s">
        <v>300</v>
      </c>
      <c r="C32" s="200">
        <v>3000000</v>
      </c>
      <c r="D32" s="200" t="s">
        <v>181</v>
      </c>
      <c r="E32" s="200" t="s">
        <v>181</v>
      </c>
      <c r="F32" s="200" t="s">
        <v>181</v>
      </c>
      <c r="G32" s="200" t="s">
        <v>181</v>
      </c>
      <c r="H32" s="145" t="s">
        <v>181</v>
      </c>
      <c r="I32" s="108" t="s">
        <v>181</v>
      </c>
      <c r="J32" s="202" t="s">
        <v>181</v>
      </c>
      <c r="K32" s="202">
        <v>3000000</v>
      </c>
      <c r="L32" s="202">
        <v>3000000</v>
      </c>
      <c r="M32" s="23"/>
    </row>
    <row r="33" spans="1:13" ht="18" customHeight="1">
      <c r="A33" s="23"/>
      <c r="B33" s="150" t="s">
        <v>183</v>
      </c>
      <c r="C33" s="200">
        <v>267000</v>
      </c>
      <c r="D33" s="200">
        <v>5032167769</v>
      </c>
      <c r="E33" s="200">
        <v>65185216</v>
      </c>
      <c r="F33" s="200">
        <v>4966982553</v>
      </c>
      <c r="G33" s="200">
        <v>230000000</v>
      </c>
      <c r="H33" s="146">
        <v>1E-4</v>
      </c>
      <c r="I33" s="108">
        <v>5766019</v>
      </c>
      <c r="J33" s="202" t="s">
        <v>181</v>
      </c>
      <c r="K33" s="202">
        <v>267000</v>
      </c>
      <c r="L33" s="202">
        <v>267000</v>
      </c>
      <c r="M33" s="23"/>
    </row>
    <row r="34" spans="1:13" ht="18" customHeight="1">
      <c r="A34" s="23"/>
      <c r="B34" s="150" t="s">
        <v>301</v>
      </c>
      <c r="C34" s="200">
        <v>4817000</v>
      </c>
      <c r="D34" s="200">
        <v>1841061287</v>
      </c>
      <c r="E34" s="200">
        <v>21654827</v>
      </c>
      <c r="F34" s="200">
        <v>1819406460</v>
      </c>
      <c r="G34" s="200">
        <v>1288000000</v>
      </c>
      <c r="H34" s="146">
        <v>3.2000000000000002E-3</v>
      </c>
      <c r="I34" s="108">
        <v>6804411</v>
      </c>
      <c r="J34" s="202" t="s">
        <v>181</v>
      </c>
      <c r="K34" s="202">
        <v>4817000</v>
      </c>
      <c r="L34" s="202">
        <v>4817000</v>
      </c>
      <c r="M34" s="23"/>
    </row>
    <row r="35" spans="1:13" ht="18" customHeight="1">
      <c r="A35" s="23"/>
      <c r="B35" s="150" t="s">
        <v>302</v>
      </c>
      <c r="C35" s="200">
        <v>180000</v>
      </c>
      <c r="D35" s="200">
        <v>3805931333</v>
      </c>
      <c r="E35" s="200">
        <v>1258425596</v>
      </c>
      <c r="F35" s="200">
        <v>2547505737</v>
      </c>
      <c r="G35" s="200">
        <v>629040317</v>
      </c>
      <c r="H35" s="146">
        <v>5.0000000000000001E-4</v>
      </c>
      <c r="I35" s="108">
        <v>728969</v>
      </c>
      <c r="J35" s="202" t="s">
        <v>181</v>
      </c>
      <c r="K35" s="202">
        <v>180000</v>
      </c>
      <c r="L35" s="202">
        <v>180000</v>
      </c>
      <c r="M35" s="23"/>
    </row>
    <row r="36" spans="1:13" ht="18" customHeight="1">
      <c r="A36" s="23"/>
      <c r="B36" s="150" t="s">
        <v>303</v>
      </c>
      <c r="C36" s="200">
        <v>3560000</v>
      </c>
      <c r="D36" s="200">
        <v>628602209</v>
      </c>
      <c r="E36" s="200">
        <v>24409680</v>
      </c>
      <c r="F36" s="200">
        <v>604192529</v>
      </c>
      <c r="G36" s="200">
        <v>202000000</v>
      </c>
      <c r="H36" s="146">
        <v>7.1000000000000004E-3</v>
      </c>
      <c r="I36" s="108">
        <v>10648146</v>
      </c>
      <c r="J36" s="202" t="s">
        <v>181</v>
      </c>
      <c r="K36" s="202">
        <v>3560000</v>
      </c>
      <c r="L36" s="202">
        <v>3560000</v>
      </c>
      <c r="M36" s="23"/>
    </row>
    <row r="37" spans="1:13" ht="18" customHeight="1">
      <c r="A37" s="23"/>
      <c r="B37" s="150" t="s">
        <v>304</v>
      </c>
      <c r="C37" s="200">
        <v>1087414</v>
      </c>
      <c r="D37" s="200">
        <v>444817294</v>
      </c>
      <c r="E37" s="200">
        <v>1196114</v>
      </c>
      <c r="F37" s="200">
        <v>443621180</v>
      </c>
      <c r="G37" s="200">
        <v>400000000</v>
      </c>
      <c r="H37" s="146">
        <v>2.5000000000000001E-3</v>
      </c>
      <c r="I37" s="108">
        <v>1206000</v>
      </c>
      <c r="J37" s="202" t="s">
        <v>181</v>
      </c>
      <c r="K37" s="202">
        <v>1087414</v>
      </c>
      <c r="L37" s="202">
        <v>1087414</v>
      </c>
      <c r="M37" s="23"/>
    </row>
    <row r="38" spans="1:13" ht="18" customHeight="1">
      <c r="A38" s="23"/>
      <c r="B38" s="150" t="s">
        <v>305</v>
      </c>
      <c r="C38" s="200">
        <v>8631000</v>
      </c>
      <c r="D38" s="200">
        <v>1640170414</v>
      </c>
      <c r="E38" s="200">
        <v>34644689</v>
      </c>
      <c r="F38" s="200">
        <v>1605525725</v>
      </c>
      <c r="G38" s="200">
        <v>1605525725</v>
      </c>
      <c r="H38" s="146">
        <v>5.4000000000000003E-3</v>
      </c>
      <c r="I38" s="108">
        <v>8631000</v>
      </c>
      <c r="J38" s="202" t="s">
        <v>278</v>
      </c>
      <c r="K38" s="202">
        <v>8631000</v>
      </c>
      <c r="L38" s="202">
        <v>8631000</v>
      </c>
      <c r="M38" s="23"/>
    </row>
    <row r="39" spans="1:13" ht="18" customHeight="1">
      <c r="A39" s="23"/>
      <c r="B39" s="150" t="s">
        <v>306</v>
      </c>
      <c r="C39" s="200">
        <v>2699407</v>
      </c>
      <c r="D39" s="200">
        <v>571889393</v>
      </c>
      <c r="E39" s="200">
        <v>420138099</v>
      </c>
      <c r="F39" s="200">
        <v>151751294</v>
      </c>
      <c r="G39" s="200">
        <v>145280146</v>
      </c>
      <c r="H39" s="146">
        <v>1.8599999999999998E-2</v>
      </c>
      <c r="I39" s="108">
        <v>2819645</v>
      </c>
      <c r="J39" s="202" t="s">
        <v>181</v>
      </c>
      <c r="K39" s="202">
        <v>2699407</v>
      </c>
      <c r="L39" s="202">
        <v>2699407</v>
      </c>
      <c r="M39" s="23"/>
    </row>
    <row r="40" spans="1:13" ht="18" customHeight="1">
      <c r="A40" s="23"/>
      <c r="B40" s="150" t="s">
        <v>307</v>
      </c>
      <c r="C40" s="200">
        <v>819000</v>
      </c>
      <c r="D40" s="200">
        <v>1362466078</v>
      </c>
      <c r="E40" s="200">
        <v>190625267</v>
      </c>
      <c r="F40" s="200">
        <v>1171840811</v>
      </c>
      <c r="G40" s="200">
        <v>80574636</v>
      </c>
      <c r="H40" s="146">
        <v>5.1999999999999998E-3</v>
      </c>
      <c r="I40" s="108">
        <v>11911163</v>
      </c>
      <c r="J40" s="202" t="s">
        <v>181</v>
      </c>
      <c r="K40" s="202">
        <v>819000</v>
      </c>
      <c r="L40" s="202">
        <v>819000</v>
      </c>
      <c r="M40" s="23"/>
    </row>
    <row r="41" spans="1:13" ht="18" customHeight="1">
      <c r="A41" s="23"/>
      <c r="B41" s="150" t="s">
        <v>308</v>
      </c>
      <c r="C41" s="200">
        <v>212600</v>
      </c>
      <c r="D41" s="200">
        <v>413507087</v>
      </c>
      <c r="E41" s="200">
        <v>88967966</v>
      </c>
      <c r="F41" s="200">
        <v>324539121</v>
      </c>
      <c r="G41" s="200">
        <v>3000000</v>
      </c>
      <c r="H41" s="146">
        <v>7.0900000000000005E-2</v>
      </c>
      <c r="I41" s="108">
        <v>22999006</v>
      </c>
      <c r="J41" s="202" t="s">
        <v>181</v>
      </c>
      <c r="K41" s="202">
        <v>212600</v>
      </c>
      <c r="L41" s="202">
        <v>212600</v>
      </c>
      <c r="M41" s="23"/>
    </row>
    <row r="42" spans="1:13" ht="18" customHeight="1">
      <c r="A42" s="23"/>
      <c r="B42" s="150" t="s">
        <v>309</v>
      </c>
      <c r="C42" s="200">
        <v>164231000</v>
      </c>
      <c r="D42" s="200" t="s">
        <v>181</v>
      </c>
      <c r="E42" s="200" t="s">
        <v>181</v>
      </c>
      <c r="F42" s="200" t="s">
        <v>181</v>
      </c>
      <c r="G42" s="200" t="s">
        <v>278</v>
      </c>
      <c r="H42" s="145" t="s">
        <v>181</v>
      </c>
      <c r="I42" s="108" t="s">
        <v>181</v>
      </c>
      <c r="J42" s="202" t="s">
        <v>181</v>
      </c>
      <c r="K42" s="202">
        <v>164231000</v>
      </c>
      <c r="L42" s="202">
        <v>164231000</v>
      </c>
      <c r="M42" s="23"/>
    </row>
    <row r="43" spans="1:13" ht="18" customHeight="1">
      <c r="A43" s="23"/>
      <c r="B43" s="150" t="s">
        <v>310</v>
      </c>
      <c r="C43" s="200">
        <v>2100000</v>
      </c>
      <c r="D43" s="201">
        <v>24786267000000</v>
      </c>
      <c r="E43" s="201">
        <v>24545185000000</v>
      </c>
      <c r="F43" s="201">
        <v>241082000000</v>
      </c>
      <c r="G43" s="201">
        <v>16602000000</v>
      </c>
      <c r="H43" s="146">
        <v>1E-4</v>
      </c>
      <c r="I43" s="108">
        <v>30494651</v>
      </c>
      <c r="J43" s="202" t="s">
        <v>181</v>
      </c>
      <c r="K43" s="202">
        <v>2100000</v>
      </c>
      <c r="L43" s="202">
        <v>2100000</v>
      </c>
      <c r="M43" s="23"/>
    </row>
    <row r="44" spans="1:13" ht="18" customHeight="1">
      <c r="A44" s="23"/>
      <c r="B44" s="24" t="s">
        <v>8</v>
      </c>
      <c r="C44" s="202">
        <f>SUM(C25:C43)</f>
        <v>235867421</v>
      </c>
      <c r="D44" s="203">
        <f>SUM(D25:D43)</f>
        <v>25289518045232</v>
      </c>
      <c r="E44" s="203">
        <f>SUM(E25:E43)</f>
        <v>24972153768141</v>
      </c>
      <c r="F44" s="203">
        <f>SUM(F25:F43)</f>
        <v>317364277091</v>
      </c>
      <c r="G44" s="203">
        <f>SUM(G25:G43)</f>
        <v>32425771824</v>
      </c>
      <c r="H44" s="86" t="s">
        <v>181</v>
      </c>
      <c r="I44" s="108">
        <f>SUM(I25:I43)</f>
        <v>936700443</v>
      </c>
      <c r="J44" s="202" t="s">
        <v>181</v>
      </c>
      <c r="K44" s="202">
        <f>SUM(K25:K43)</f>
        <v>235867421</v>
      </c>
      <c r="L44" s="202">
        <f>SUM(L25:L43)</f>
        <v>235867421</v>
      </c>
      <c r="M44" s="23"/>
    </row>
    <row r="45" spans="1:13" ht="7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6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</sheetData>
  <phoneticPr fontId="3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zoomScaleNormal="100" zoomScaleSheetLayoutView="100" workbookViewId="0">
      <selection activeCell="F4" sqref="F4"/>
    </sheetView>
  </sheetViews>
  <sheetFormatPr defaultRowHeight="13.2"/>
  <cols>
    <col min="1" max="1" width="5.6640625" customWidth="1"/>
    <col min="2" max="2" width="28.88671875" customWidth="1"/>
    <col min="3" max="8" width="15.6640625" customWidth="1"/>
    <col min="9" max="9" width="10.77734375" hidden="1" customWidth="1"/>
    <col min="10" max="10" width="0.77734375" customWidth="1"/>
    <col min="11" max="11" width="0.33203125" customWidth="1"/>
  </cols>
  <sheetData>
    <row r="1" spans="1:10" ht="18.75" customHeight="1">
      <c r="A1" s="3"/>
      <c r="B1" s="27" t="s">
        <v>70</v>
      </c>
      <c r="C1" s="28"/>
      <c r="D1" s="28"/>
      <c r="E1" s="28"/>
      <c r="F1" s="28"/>
      <c r="G1" s="28"/>
      <c r="H1" s="29" t="s">
        <v>268</v>
      </c>
      <c r="I1" s="3"/>
      <c r="J1" s="3"/>
    </row>
    <row r="2" spans="1:10" s="1" customFormat="1" ht="16.2" customHeight="1">
      <c r="A2" s="23"/>
      <c r="B2" s="230" t="s">
        <v>67</v>
      </c>
      <c r="C2" s="231" t="s">
        <v>6</v>
      </c>
      <c r="D2" s="231" t="s">
        <v>4</v>
      </c>
      <c r="E2" s="231" t="s">
        <v>2</v>
      </c>
      <c r="F2" s="231" t="s">
        <v>3</v>
      </c>
      <c r="G2" s="233" t="s">
        <v>68</v>
      </c>
      <c r="H2" s="228" t="s">
        <v>69</v>
      </c>
      <c r="I2" s="31" t="s">
        <v>8</v>
      </c>
      <c r="J2" s="23"/>
    </row>
    <row r="3" spans="1:10" s="34" customFormat="1" ht="16.2" customHeight="1">
      <c r="A3" s="26"/>
      <c r="B3" s="230"/>
      <c r="C3" s="232"/>
      <c r="D3" s="232"/>
      <c r="E3" s="232"/>
      <c r="F3" s="232"/>
      <c r="G3" s="232"/>
      <c r="H3" s="229"/>
      <c r="I3" s="33"/>
      <c r="J3" s="26"/>
    </row>
    <row r="4" spans="1:10" s="1" customFormat="1" ht="16.2" customHeight="1">
      <c r="A4" s="23"/>
      <c r="B4" s="35" t="s">
        <v>184</v>
      </c>
      <c r="C4" s="199">
        <v>688657085</v>
      </c>
      <c r="D4" s="199" t="s">
        <v>181</v>
      </c>
      <c r="E4" s="199" t="s">
        <v>181</v>
      </c>
      <c r="F4" s="199" t="s">
        <v>181</v>
      </c>
      <c r="G4" s="199">
        <v>688657085</v>
      </c>
      <c r="H4" s="199">
        <v>688657085</v>
      </c>
      <c r="I4" s="36"/>
      <c r="J4" s="23"/>
    </row>
    <row r="5" spans="1:10" s="1" customFormat="1" ht="16.2" customHeight="1">
      <c r="A5" s="23"/>
      <c r="B5" s="35" t="s">
        <v>185</v>
      </c>
      <c r="C5" s="199">
        <v>846130471</v>
      </c>
      <c r="D5" s="199" t="s">
        <v>181</v>
      </c>
      <c r="E5" s="199" t="s">
        <v>181</v>
      </c>
      <c r="F5" s="199" t="s">
        <v>181</v>
      </c>
      <c r="G5" s="199">
        <v>846130471</v>
      </c>
      <c r="H5" s="199">
        <v>846130471</v>
      </c>
      <c r="I5" s="36"/>
      <c r="J5" s="23"/>
    </row>
    <row r="6" spans="1:10" s="1" customFormat="1" ht="16.2" customHeight="1">
      <c r="A6" s="23"/>
      <c r="B6" s="35" t="s">
        <v>186</v>
      </c>
      <c r="C6" s="199">
        <v>10000000</v>
      </c>
      <c r="D6" s="199" t="s">
        <v>181</v>
      </c>
      <c r="E6" s="199" t="s">
        <v>181</v>
      </c>
      <c r="F6" s="199" t="s">
        <v>181</v>
      </c>
      <c r="G6" s="199">
        <v>10000000</v>
      </c>
      <c r="H6" s="199">
        <v>10000000</v>
      </c>
      <c r="I6" s="36"/>
      <c r="J6" s="23"/>
    </row>
    <row r="7" spans="1:10" s="1" customFormat="1" ht="16.2" customHeight="1">
      <c r="A7" s="23"/>
      <c r="B7" s="35" t="s">
        <v>187</v>
      </c>
      <c r="C7" s="199">
        <v>10218534</v>
      </c>
      <c r="D7" s="199" t="s">
        <v>181</v>
      </c>
      <c r="E7" s="199" t="s">
        <v>181</v>
      </c>
      <c r="F7" s="199" t="s">
        <v>181</v>
      </c>
      <c r="G7" s="199">
        <v>10218534</v>
      </c>
      <c r="H7" s="199">
        <v>10218534</v>
      </c>
      <c r="I7" s="36"/>
      <c r="J7" s="23"/>
    </row>
    <row r="8" spans="1:10" s="1" customFormat="1" ht="16.2" customHeight="1">
      <c r="A8" s="23"/>
      <c r="B8" s="35" t="s">
        <v>188</v>
      </c>
      <c r="C8" s="199">
        <v>10123920</v>
      </c>
      <c r="D8" s="199" t="s">
        <v>181</v>
      </c>
      <c r="E8" s="199" t="s">
        <v>181</v>
      </c>
      <c r="F8" s="199" t="s">
        <v>181</v>
      </c>
      <c r="G8" s="199">
        <v>10123920</v>
      </c>
      <c r="H8" s="199">
        <v>10123920</v>
      </c>
      <c r="I8" s="36"/>
      <c r="J8" s="23"/>
    </row>
    <row r="9" spans="1:10" s="1" customFormat="1" ht="16.2" customHeight="1">
      <c r="A9" s="23"/>
      <c r="B9" s="35" t="s">
        <v>189</v>
      </c>
      <c r="C9" s="199">
        <v>20280271</v>
      </c>
      <c r="D9" s="199" t="s">
        <v>181</v>
      </c>
      <c r="E9" s="199" t="s">
        <v>181</v>
      </c>
      <c r="F9" s="199" t="s">
        <v>181</v>
      </c>
      <c r="G9" s="199">
        <v>20280271</v>
      </c>
      <c r="H9" s="199">
        <v>20280271</v>
      </c>
      <c r="I9" s="36"/>
      <c r="J9" s="23"/>
    </row>
    <row r="10" spans="1:10" s="1" customFormat="1" ht="16.2" customHeight="1">
      <c r="A10" s="23"/>
      <c r="B10" s="35" t="s">
        <v>190</v>
      </c>
      <c r="C10" s="199">
        <v>60976183</v>
      </c>
      <c r="D10" s="199" t="s">
        <v>181</v>
      </c>
      <c r="E10" s="199" t="s">
        <v>181</v>
      </c>
      <c r="F10" s="199" t="s">
        <v>181</v>
      </c>
      <c r="G10" s="106">
        <v>60976183</v>
      </c>
      <c r="H10" s="106">
        <v>60976183</v>
      </c>
      <c r="I10" s="36"/>
      <c r="J10" s="23"/>
    </row>
    <row r="11" spans="1:10" s="1" customFormat="1" ht="16.2" customHeight="1">
      <c r="A11" s="23"/>
      <c r="B11" s="35" t="s">
        <v>191</v>
      </c>
      <c r="C11" s="199">
        <v>15250016</v>
      </c>
      <c r="D11" s="199" t="s">
        <v>181</v>
      </c>
      <c r="E11" s="199" t="s">
        <v>181</v>
      </c>
      <c r="F11" s="199" t="s">
        <v>181</v>
      </c>
      <c r="G11" s="199">
        <v>15250016</v>
      </c>
      <c r="H11" s="199">
        <v>15250016</v>
      </c>
      <c r="I11" s="36"/>
      <c r="J11" s="23"/>
    </row>
    <row r="12" spans="1:10" s="1" customFormat="1" ht="16.2" customHeight="1">
      <c r="A12" s="23"/>
      <c r="B12" s="35" t="s">
        <v>256</v>
      </c>
      <c r="C12" s="199">
        <v>28010050</v>
      </c>
      <c r="D12" s="199" t="s">
        <v>181</v>
      </c>
      <c r="E12" s="199" t="s">
        <v>181</v>
      </c>
      <c r="F12" s="199" t="s">
        <v>181</v>
      </c>
      <c r="G12" s="199">
        <v>28010050</v>
      </c>
      <c r="H12" s="199">
        <v>28010050</v>
      </c>
      <c r="I12" s="36"/>
      <c r="J12" s="23"/>
    </row>
    <row r="13" spans="1:10" s="1" customFormat="1" ht="16.2" customHeight="1">
      <c r="A13" s="23"/>
      <c r="B13" s="35" t="s">
        <v>192</v>
      </c>
      <c r="C13" s="199">
        <v>12215754</v>
      </c>
      <c r="D13" s="199" t="s">
        <v>181</v>
      </c>
      <c r="E13" s="199" t="s">
        <v>181</v>
      </c>
      <c r="F13" s="199" t="s">
        <v>181</v>
      </c>
      <c r="G13" s="199">
        <v>12215754</v>
      </c>
      <c r="H13" s="199">
        <v>12215754</v>
      </c>
      <c r="I13" s="36"/>
      <c r="J13" s="23"/>
    </row>
    <row r="14" spans="1:10" s="1" customFormat="1" ht="16.2" customHeight="1">
      <c r="A14" s="23"/>
      <c r="B14" s="35" t="s">
        <v>193</v>
      </c>
      <c r="C14" s="199">
        <v>2534420</v>
      </c>
      <c r="D14" s="199" t="s">
        <v>181</v>
      </c>
      <c r="E14" s="199" t="s">
        <v>181</v>
      </c>
      <c r="F14" s="199" t="s">
        <v>181</v>
      </c>
      <c r="G14" s="199">
        <v>2534420</v>
      </c>
      <c r="H14" s="199">
        <v>2534420</v>
      </c>
      <c r="I14" s="36"/>
      <c r="J14" s="23"/>
    </row>
    <row r="15" spans="1:10" s="1" customFormat="1" ht="16.2" customHeight="1">
      <c r="A15" s="23"/>
      <c r="B15" s="35" t="s">
        <v>194</v>
      </c>
      <c r="C15" s="199">
        <v>26939</v>
      </c>
      <c r="D15" s="199" t="s">
        <v>181</v>
      </c>
      <c r="E15" s="199" t="s">
        <v>181</v>
      </c>
      <c r="F15" s="199" t="s">
        <v>181</v>
      </c>
      <c r="G15" s="199">
        <v>26939</v>
      </c>
      <c r="H15" s="199">
        <v>26939</v>
      </c>
      <c r="I15" s="36"/>
      <c r="J15" s="23"/>
    </row>
    <row r="16" spans="1:10" s="1" customFormat="1" ht="16.2" customHeight="1">
      <c r="A16" s="23"/>
      <c r="B16" s="35" t="s">
        <v>195</v>
      </c>
      <c r="C16" s="199">
        <v>300104</v>
      </c>
      <c r="D16" s="199" t="s">
        <v>181</v>
      </c>
      <c r="E16" s="199" t="s">
        <v>181</v>
      </c>
      <c r="F16" s="199" t="s">
        <v>181</v>
      </c>
      <c r="G16" s="106">
        <v>300104</v>
      </c>
      <c r="H16" s="106">
        <v>300104</v>
      </c>
      <c r="I16" s="36"/>
      <c r="J16" s="23"/>
    </row>
    <row r="17" spans="1:10" s="1" customFormat="1" ht="16.2" customHeight="1">
      <c r="A17" s="23"/>
      <c r="B17" s="35" t="s">
        <v>257</v>
      </c>
      <c r="C17" s="199">
        <v>17267774</v>
      </c>
      <c r="D17" s="199" t="s">
        <v>181</v>
      </c>
      <c r="E17" s="199" t="s">
        <v>181</v>
      </c>
      <c r="F17" s="199" t="s">
        <v>181</v>
      </c>
      <c r="G17" s="199">
        <v>17267774</v>
      </c>
      <c r="H17" s="199">
        <v>17267774</v>
      </c>
      <c r="I17" s="36"/>
      <c r="J17" s="23"/>
    </row>
    <row r="18" spans="1:10" s="1" customFormat="1" ht="16.2" customHeight="1">
      <c r="A18" s="23"/>
      <c r="B18" s="35" t="s">
        <v>196</v>
      </c>
      <c r="C18" s="199">
        <v>211181535</v>
      </c>
      <c r="D18" s="199" t="s">
        <v>181</v>
      </c>
      <c r="E18" s="199" t="s">
        <v>181</v>
      </c>
      <c r="F18" s="199" t="s">
        <v>181</v>
      </c>
      <c r="G18" s="199">
        <v>211181535</v>
      </c>
      <c r="H18" s="199">
        <v>211181535</v>
      </c>
      <c r="I18" s="36"/>
      <c r="J18" s="23"/>
    </row>
    <row r="19" spans="1:10" s="1" customFormat="1" ht="16.2" customHeight="1">
      <c r="A19" s="23"/>
      <c r="B19" s="35" t="s">
        <v>197</v>
      </c>
      <c r="C19" s="199">
        <v>620125552</v>
      </c>
      <c r="D19" s="199" t="s">
        <v>181</v>
      </c>
      <c r="E19" s="199" t="s">
        <v>181</v>
      </c>
      <c r="F19" s="199" t="s">
        <v>181</v>
      </c>
      <c r="G19" s="106">
        <v>620125552</v>
      </c>
      <c r="H19" s="106">
        <v>620125552</v>
      </c>
      <c r="I19" s="36"/>
      <c r="J19" s="23"/>
    </row>
    <row r="20" spans="1:10" s="1" customFormat="1" ht="16.2" customHeight="1">
      <c r="A20" s="23"/>
      <c r="B20" s="35" t="s">
        <v>198</v>
      </c>
      <c r="C20" s="106">
        <v>216922317</v>
      </c>
      <c r="D20" s="106" t="s">
        <v>181</v>
      </c>
      <c r="E20" s="106" t="s">
        <v>181</v>
      </c>
      <c r="F20" s="106" t="s">
        <v>181</v>
      </c>
      <c r="G20" s="106">
        <v>216922317</v>
      </c>
      <c r="H20" s="106">
        <v>216922317</v>
      </c>
      <c r="I20" s="36"/>
      <c r="J20" s="23"/>
    </row>
    <row r="21" spans="1:10" s="1" customFormat="1" ht="16.2" customHeight="1">
      <c r="A21" s="23"/>
      <c r="B21" s="35" t="s">
        <v>199</v>
      </c>
      <c r="C21" s="199">
        <v>52554076</v>
      </c>
      <c r="D21" s="199" t="s">
        <v>181</v>
      </c>
      <c r="E21" s="199" t="s">
        <v>181</v>
      </c>
      <c r="F21" s="199" t="s">
        <v>181</v>
      </c>
      <c r="G21" s="199">
        <v>52554076</v>
      </c>
      <c r="H21" s="199">
        <v>52554076</v>
      </c>
      <c r="I21" s="36"/>
      <c r="J21" s="23"/>
    </row>
    <row r="22" spans="1:10" s="1" customFormat="1" ht="16.2" customHeight="1">
      <c r="A22" s="23"/>
      <c r="B22" s="35" t="s">
        <v>200</v>
      </c>
      <c r="C22" s="199">
        <v>144823197</v>
      </c>
      <c r="D22" s="199" t="s">
        <v>181</v>
      </c>
      <c r="E22" s="199" t="s">
        <v>181</v>
      </c>
      <c r="F22" s="199" t="s">
        <v>181</v>
      </c>
      <c r="G22" s="199">
        <v>144823197</v>
      </c>
      <c r="H22" s="199">
        <v>144823197</v>
      </c>
      <c r="I22" s="36"/>
      <c r="J22" s="23"/>
    </row>
    <row r="23" spans="1:10" s="1" customFormat="1" ht="16.2" customHeight="1">
      <c r="A23" s="23"/>
      <c r="B23" s="35" t="s">
        <v>201</v>
      </c>
      <c r="C23" s="199">
        <v>195167</v>
      </c>
      <c r="D23" s="199" t="s">
        <v>181</v>
      </c>
      <c r="E23" s="199" t="s">
        <v>181</v>
      </c>
      <c r="F23" s="199" t="s">
        <v>181</v>
      </c>
      <c r="G23" s="199">
        <v>195167</v>
      </c>
      <c r="H23" s="199">
        <v>195167</v>
      </c>
      <c r="I23" s="36"/>
      <c r="J23" s="23"/>
    </row>
    <row r="24" spans="1:10" s="1" customFormat="1" ht="16.2" customHeight="1">
      <c r="A24" s="23"/>
      <c r="B24" s="35" t="s">
        <v>258</v>
      </c>
      <c r="C24" s="199">
        <v>2007474</v>
      </c>
      <c r="D24" s="199" t="s">
        <v>181</v>
      </c>
      <c r="E24" s="199" t="s">
        <v>181</v>
      </c>
      <c r="F24" s="199" t="s">
        <v>181</v>
      </c>
      <c r="G24" s="199">
        <v>2007474</v>
      </c>
      <c r="H24" s="199">
        <v>2007474</v>
      </c>
      <c r="I24" s="36"/>
      <c r="J24" s="23"/>
    </row>
    <row r="25" spans="1:10" s="1" customFormat="1" ht="16.2" customHeight="1">
      <c r="A25" s="23"/>
      <c r="B25" s="35" t="s">
        <v>259</v>
      </c>
      <c r="C25" s="199">
        <v>34821248</v>
      </c>
      <c r="D25" s="199" t="s">
        <v>181</v>
      </c>
      <c r="E25" s="199" t="s">
        <v>181</v>
      </c>
      <c r="F25" s="199" t="s">
        <v>181</v>
      </c>
      <c r="G25" s="106">
        <v>34821248</v>
      </c>
      <c r="H25" s="106">
        <v>34821248</v>
      </c>
      <c r="I25" s="36"/>
      <c r="J25" s="23"/>
    </row>
    <row r="26" spans="1:10" s="1" customFormat="1" ht="16.2" customHeight="1">
      <c r="A26" s="23"/>
      <c r="B26" s="35" t="s">
        <v>203</v>
      </c>
      <c r="C26" s="199">
        <v>11902128</v>
      </c>
      <c r="D26" s="199" t="s">
        <v>181</v>
      </c>
      <c r="E26" s="199" t="s">
        <v>181</v>
      </c>
      <c r="F26" s="199" t="s">
        <v>181</v>
      </c>
      <c r="G26" s="199">
        <v>11902128</v>
      </c>
      <c r="H26" s="199">
        <v>11902128</v>
      </c>
      <c r="I26" s="36"/>
      <c r="J26" s="23"/>
    </row>
    <row r="27" spans="1:10" s="1" customFormat="1" ht="16.2" customHeight="1">
      <c r="A27" s="23"/>
      <c r="B27" s="35" t="s">
        <v>204</v>
      </c>
      <c r="C27" s="106">
        <v>8801846</v>
      </c>
      <c r="D27" s="199" t="s">
        <v>181</v>
      </c>
      <c r="E27" s="199" t="s">
        <v>181</v>
      </c>
      <c r="F27" s="199" t="s">
        <v>181</v>
      </c>
      <c r="G27" s="106">
        <v>8801846</v>
      </c>
      <c r="H27" s="106">
        <v>8801846</v>
      </c>
      <c r="I27" s="36"/>
      <c r="J27" s="23"/>
    </row>
    <row r="28" spans="1:10" s="1" customFormat="1" ht="16.2" customHeight="1">
      <c r="A28" s="23"/>
      <c r="B28" s="35" t="s">
        <v>205</v>
      </c>
      <c r="C28" s="106">
        <v>11501989</v>
      </c>
      <c r="D28" s="199" t="s">
        <v>181</v>
      </c>
      <c r="E28" s="199" t="s">
        <v>181</v>
      </c>
      <c r="F28" s="199" t="s">
        <v>181</v>
      </c>
      <c r="G28" s="106">
        <v>11501989</v>
      </c>
      <c r="H28" s="106">
        <v>11501989</v>
      </c>
      <c r="I28" s="36"/>
      <c r="J28" s="23"/>
    </row>
    <row r="29" spans="1:10" s="1" customFormat="1" ht="16.2" customHeight="1">
      <c r="A29" s="23"/>
      <c r="B29" s="35" t="s">
        <v>260</v>
      </c>
      <c r="C29" s="106">
        <v>2456000</v>
      </c>
      <c r="D29" s="199" t="s">
        <v>181</v>
      </c>
      <c r="E29" s="199" t="s">
        <v>181</v>
      </c>
      <c r="F29" s="199" t="s">
        <v>181</v>
      </c>
      <c r="G29" s="106">
        <v>2456000</v>
      </c>
      <c r="H29" s="106">
        <v>2456000</v>
      </c>
      <c r="I29" s="36"/>
      <c r="J29" s="23"/>
    </row>
    <row r="30" spans="1:10" s="1" customFormat="1" ht="16.2" customHeight="1">
      <c r="A30" s="23"/>
      <c r="B30" s="35" t="s">
        <v>202</v>
      </c>
      <c r="C30" s="106">
        <v>1887237</v>
      </c>
      <c r="D30" s="199" t="s">
        <v>181</v>
      </c>
      <c r="E30" s="199" t="s">
        <v>181</v>
      </c>
      <c r="F30" s="199">
        <v>1112763</v>
      </c>
      <c r="G30" s="106">
        <v>3000000</v>
      </c>
      <c r="H30" s="106">
        <v>3000000</v>
      </c>
      <c r="I30" s="36"/>
      <c r="J30" s="23"/>
    </row>
    <row r="31" spans="1:10" s="1" customFormat="1" ht="16.2" customHeight="1">
      <c r="A31" s="23"/>
      <c r="B31" s="35" t="s">
        <v>206</v>
      </c>
      <c r="C31" s="106">
        <v>11192474</v>
      </c>
      <c r="D31" s="199" t="s">
        <v>181</v>
      </c>
      <c r="E31" s="199" t="s">
        <v>181</v>
      </c>
      <c r="F31" s="199" t="s">
        <v>181</v>
      </c>
      <c r="G31" s="106">
        <v>11192474</v>
      </c>
      <c r="H31" s="106">
        <v>11192474</v>
      </c>
      <c r="I31" s="36"/>
      <c r="J31" s="23"/>
    </row>
    <row r="32" spans="1:10" s="1" customFormat="1" ht="16.2" customHeight="1">
      <c r="A32" s="23"/>
      <c r="B32" s="38" t="s">
        <v>8</v>
      </c>
      <c r="C32" s="106">
        <f>SUM(C4:C31)</f>
        <v>3052363761</v>
      </c>
      <c r="D32" s="106" t="s">
        <v>181</v>
      </c>
      <c r="E32" s="106" t="s">
        <v>181</v>
      </c>
      <c r="F32" s="106">
        <f>SUM(F4:F31)</f>
        <v>1112763</v>
      </c>
      <c r="G32" s="106">
        <f>SUM(G4:G31)</f>
        <v>3053476524</v>
      </c>
      <c r="H32" s="106">
        <f>SUM(H4:H31)</f>
        <v>3053476524</v>
      </c>
      <c r="I32" s="36"/>
      <c r="J32" s="23"/>
    </row>
    <row r="33" spans="1:10" s="1" customFormat="1" ht="4.95" customHeight="1">
      <c r="A33" s="23"/>
      <c r="B33" s="39"/>
      <c r="I33" s="40"/>
      <c r="J33" s="23"/>
    </row>
    <row r="34" spans="1:10" ht="6.6" customHeight="1">
      <c r="A34" s="3"/>
      <c r="B34" s="14"/>
      <c r="I34" s="3"/>
      <c r="J34" s="3"/>
    </row>
    <row r="35" spans="1:10" ht="1.95" customHeight="1"/>
  </sheetData>
  <mergeCells count="7">
    <mergeCell ref="H2:H3"/>
    <mergeCell ref="B2:B3"/>
    <mergeCell ref="C2:C3"/>
    <mergeCell ref="D2:D3"/>
    <mergeCell ref="E2:E3"/>
    <mergeCell ref="F2:F3"/>
    <mergeCell ref="G2:G3"/>
  </mergeCells>
  <phoneticPr fontId="3"/>
  <printOptions horizontalCentered="1" verticalCentered="1"/>
  <pageMargins left="0.19685039370078741" right="0.19685039370078741" top="0.39370078740157483" bottom="0.15748031496062992" header="0.31496062992125984" footer="0.31496062992125984"/>
  <pageSetup paperSize="9" orientation="landscape" r:id="rId1"/>
  <rowBreaks count="1" manualBreakCount="1">
    <brk id="3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Normal="100" zoomScaleSheetLayoutView="100" workbookViewId="0"/>
  </sheetViews>
  <sheetFormatPr defaultRowHeight="13.2"/>
  <cols>
    <col min="1" max="1" width="0.88671875" customWidth="1"/>
    <col min="2" max="2" width="32.6640625" bestFit="1" customWidth="1"/>
    <col min="3" max="7" width="14.6640625" customWidth="1"/>
    <col min="8" max="8" width="0.88671875" customWidth="1"/>
    <col min="9" max="9" width="13.109375" customWidth="1"/>
  </cols>
  <sheetData>
    <row r="1" spans="1:13" ht="30.6" customHeight="1">
      <c r="A1" s="3"/>
      <c r="B1" s="41" t="s">
        <v>75</v>
      </c>
      <c r="C1" s="42"/>
      <c r="D1" s="42"/>
      <c r="E1" s="42"/>
      <c r="F1" s="42"/>
      <c r="G1" s="42" t="s">
        <v>267</v>
      </c>
      <c r="H1" s="2"/>
      <c r="I1" s="2"/>
      <c r="J1" s="2"/>
      <c r="K1" s="2"/>
    </row>
    <row r="2" spans="1:13" s="1" customFormat="1" ht="27" customHeight="1">
      <c r="A2" s="23"/>
      <c r="B2" s="233" t="s">
        <v>71</v>
      </c>
      <c r="C2" s="235" t="s">
        <v>5</v>
      </c>
      <c r="D2" s="236"/>
      <c r="E2" s="235" t="s">
        <v>7</v>
      </c>
      <c r="F2" s="236"/>
      <c r="G2" s="233" t="s">
        <v>72</v>
      </c>
      <c r="H2" s="23"/>
    </row>
    <row r="3" spans="1:13" s="1" customFormat="1" ht="27" customHeight="1">
      <c r="A3" s="23"/>
      <c r="B3" s="234"/>
      <c r="C3" s="43" t="s">
        <v>73</v>
      </c>
      <c r="D3" s="43" t="s">
        <v>74</v>
      </c>
      <c r="E3" s="43" t="s">
        <v>73</v>
      </c>
      <c r="F3" s="43" t="s">
        <v>74</v>
      </c>
      <c r="G3" s="234"/>
      <c r="H3" s="23"/>
    </row>
    <row r="4" spans="1:13" s="1" customFormat="1" ht="33" customHeight="1">
      <c r="A4" s="23"/>
      <c r="B4" s="44" t="s">
        <v>207</v>
      </c>
      <c r="C4" s="91">
        <v>5270000</v>
      </c>
      <c r="D4" s="105" t="s">
        <v>181</v>
      </c>
      <c r="E4" s="105">
        <v>720000</v>
      </c>
      <c r="F4" s="99" t="s">
        <v>241</v>
      </c>
      <c r="G4" s="89">
        <v>5990000</v>
      </c>
      <c r="H4" s="23"/>
    </row>
    <row r="5" spans="1:13" s="1" customFormat="1" ht="33" customHeight="1">
      <c r="A5" s="23"/>
      <c r="B5" s="44" t="s">
        <v>208</v>
      </c>
      <c r="C5" s="91">
        <v>625000</v>
      </c>
      <c r="D5" s="105" t="s">
        <v>181</v>
      </c>
      <c r="E5" s="105">
        <v>300000</v>
      </c>
      <c r="F5" s="99" t="s">
        <v>241</v>
      </c>
      <c r="G5" s="89">
        <v>925000</v>
      </c>
      <c r="H5" s="23"/>
    </row>
    <row r="6" spans="1:13" s="1" customFormat="1" ht="33" customHeight="1">
      <c r="A6" s="23"/>
      <c r="B6" s="30" t="s">
        <v>8</v>
      </c>
      <c r="C6" s="90">
        <f>SUM(C4:C5)</f>
        <v>5895000</v>
      </c>
      <c r="D6" s="106" t="s">
        <v>181</v>
      </c>
      <c r="E6" s="106">
        <v>1020000</v>
      </c>
      <c r="F6" s="100" t="s">
        <v>241</v>
      </c>
      <c r="G6" s="90">
        <f>SUM(G4:G5)</f>
        <v>6915000</v>
      </c>
      <c r="H6" s="23"/>
    </row>
    <row r="7" spans="1:13" ht="3.75" customHeight="1">
      <c r="A7" s="3"/>
      <c r="B7" s="46"/>
      <c r="C7" s="47"/>
      <c r="D7" s="47"/>
      <c r="E7" s="47"/>
      <c r="F7" s="47"/>
      <c r="G7" s="47"/>
      <c r="H7" s="48"/>
      <c r="I7" s="48"/>
      <c r="J7" s="48"/>
      <c r="K7" s="6"/>
      <c r="L7" s="3"/>
      <c r="M7" s="3"/>
    </row>
    <row r="8" spans="1:13">
      <c r="B8" s="3"/>
      <c r="C8" s="48"/>
      <c r="D8" s="48"/>
      <c r="E8" s="48"/>
      <c r="F8" s="48"/>
      <c r="G8" s="48"/>
      <c r="H8" s="48"/>
      <c r="I8" s="48"/>
    </row>
    <row r="9" spans="1:13">
      <c r="B9" s="3"/>
      <c r="C9" s="14"/>
      <c r="D9" s="14"/>
      <c r="E9" s="14"/>
      <c r="F9" s="14"/>
      <c r="G9" s="14"/>
      <c r="H9" s="14"/>
      <c r="I9" s="14"/>
    </row>
  </sheetData>
  <mergeCells count="4">
    <mergeCell ref="B2:B3"/>
    <mergeCell ref="C2:D2"/>
    <mergeCell ref="E2:F2"/>
    <mergeCell ref="G2:G3"/>
  </mergeCells>
  <phoneticPr fontId="3"/>
  <printOptions horizontalCentered="1"/>
  <pageMargins left="0.11811023622047245" right="0.11811023622047245" top="0" bottom="0" header="0.31496062992125984" footer="0.31496062992125984"/>
  <pageSetup paperSize="9" scale="1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view="pageBreakPreview" zoomScale="80" zoomScaleNormal="80" zoomScaleSheetLayoutView="80" workbookViewId="0"/>
  </sheetViews>
  <sheetFormatPr defaultRowHeight="13.2"/>
  <cols>
    <col min="1" max="1" width="1" customWidth="1"/>
    <col min="2" max="2" width="23.77734375" bestFit="1" customWidth="1"/>
    <col min="3" max="4" width="18.6640625" customWidth="1"/>
    <col min="5" max="5" width="3.44140625" customWidth="1"/>
    <col min="6" max="6" width="19.6640625" bestFit="1" customWidth="1"/>
    <col min="7" max="8" width="18.6640625" customWidth="1"/>
    <col min="9" max="9" width="11.33203125" customWidth="1"/>
  </cols>
  <sheetData>
    <row r="1" spans="2:8" ht="25.5" customHeight="1"/>
    <row r="2" spans="2:8" ht="19.5" customHeight="1">
      <c r="B2" s="49" t="s">
        <v>76</v>
      </c>
      <c r="C2" s="2"/>
      <c r="D2" s="7" t="s">
        <v>267</v>
      </c>
      <c r="E2" s="2"/>
      <c r="F2" s="48" t="s">
        <v>77</v>
      </c>
      <c r="G2" s="2"/>
      <c r="H2" s="7" t="s">
        <v>267</v>
      </c>
    </row>
    <row r="3" spans="2:8" s="1" customFormat="1" ht="30" customHeight="1">
      <c r="B3" s="45" t="s">
        <v>71</v>
      </c>
      <c r="C3" s="45" t="s">
        <v>78</v>
      </c>
      <c r="D3" s="45" t="s">
        <v>79</v>
      </c>
      <c r="E3" s="50"/>
      <c r="F3" s="45" t="s">
        <v>71</v>
      </c>
      <c r="G3" s="45" t="s">
        <v>78</v>
      </c>
      <c r="H3" s="45" t="s">
        <v>79</v>
      </c>
    </row>
    <row r="4" spans="2:8" s="1" customFormat="1" ht="16.2" customHeight="1">
      <c r="B4" s="51" t="s">
        <v>80</v>
      </c>
      <c r="C4" s="101"/>
      <c r="D4" s="101"/>
      <c r="E4" s="50"/>
      <c r="F4" s="51" t="s">
        <v>80</v>
      </c>
      <c r="G4" s="101"/>
      <c r="H4" s="101"/>
    </row>
    <row r="5" spans="2:8" s="1" customFormat="1" ht="16.2" customHeight="1">
      <c r="B5" s="92" t="s">
        <v>242</v>
      </c>
      <c r="C5" s="102"/>
      <c r="D5" s="102"/>
      <c r="E5" s="50"/>
      <c r="F5" s="92" t="s">
        <v>242</v>
      </c>
      <c r="G5" s="102"/>
      <c r="H5" s="102"/>
    </row>
    <row r="6" spans="2:8" s="1" customFormat="1" ht="21" customHeight="1" thickBot="1">
      <c r="B6" s="52" t="s">
        <v>81</v>
      </c>
      <c r="C6" s="107" t="s">
        <v>250</v>
      </c>
      <c r="D6" s="107" t="s">
        <v>250</v>
      </c>
      <c r="E6" s="50"/>
      <c r="F6" s="52" t="s">
        <v>81</v>
      </c>
      <c r="G6" s="107" t="s">
        <v>250</v>
      </c>
      <c r="H6" s="107" t="s">
        <v>250</v>
      </c>
    </row>
    <row r="7" spans="2:8" s="1" customFormat="1" ht="16.2" customHeight="1" thickTop="1">
      <c r="B7" s="53" t="s">
        <v>82</v>
      </c>
      <c r="C7" s="104"/>
      <c r="D7" s="104"/>
      <c r="E7" s="50"/>
      <c r="F7" s="53" t="s">
        <v>82</v>
      </c>
      <c r="G7" s="104"/>
      <c r="H7" s="104"/>
    </row>
    <row r="8" spans="2:8" s="1" customFormat="1" ht="16.2" customHeight="1">
      <c r="B8" s="53" t="s">
        <v>83</v>
      </c>
      <c r="C8" s="104"/>
      <c r="D8" s="104"/>
      <c r="E8" s="50"/>
      <c r="F8" s="53" t="s">
        <v>83</v>
      </c>
      <c r="G8" s="104"/>
      <c r="H8" s="104"/>
    </row>
    <row r="9" spans="2:8" s="1" customFormat="1" ht="21" customHeight="1">
      <c r="B9" s="37" t="s">
        <v>245</v>
      </c>
      <c r="C9" s="88">
        <v>7513169</v>
      </c>
      <c r="D9" s="88">
        <v>482215</v>
      </c>
      <c r="E9" s="50"/>
      <c r="F9" s="37" t="s">
        <v>245</v>
      </c>
      <c r="G9" s="88">
        <v>3738532</v>
      </c>
      <c r="H9" s="88">
        <v>239949</v>
      </c>
    </row>
    <row r="10" spans="2:8" s="1" customFormat="1" ht="21" customHeight="1">
      <c r="B10" s="37" t="s">
        <v>243</v>
      </c>
      <c r="C10" s="88">
        <v>18270380</v>
      </c>
      <c r="D10" s="88">
        <v>2169581</v>
      </c>
      <c r="E10" s="50"/>
      <c r="F10" s="37" t="s">
        <v>243</v>
      </c>
      <c r="G10" s="88">
        <v>7368725</v>
      </c>
      <c r="H10" s="88">
        <v>875025</v>
      </c>
    </row>
    <row r="11" spans="2:8" s="1" customFormat="1" ht="21" customHeight="1">
      <c r="B11" s="37" t="s">
        <v>244</v>
      </c>
      <c r="C11" s="88">
        <v>1278607</v>
      </c>
      <c r="D11" s="88">
        <v>91248</v>
      </c>
      <c r="E11" s="50"/>
      <c r="F11" s="37" t="s">
        <v>244</v>
      </c>
      <c r="G11" s="88">
        <v>494120</v>
      </c>
      <c r="H11" s="88">
        <v>35263</v>
      </c>
    </row>
    <row r="12" spans="2:8" s="1" customFormat="1" ht="21" customHeight="1">
      <c r="B12" s="152" t="s">
        <v>247</v>
      </c>
      <c r="C12" s="153">
        <v>58528013</v>
      </c>
      <c r="D12" s="153" t="s">
        <v>251</v>
      </c>
      <c r="E12" s="154"/>
      <c r="F12" s="152" t="s">
        <v>247</v>
      </c>
      <c r="G12" s="155">
        <v>3165938</v>
      </c>
      <c r="H12" s="153" t="s">
        <v>251</v>
      </c>
    </row>
    <row r="13" spans="2:8" s="1" customFormat="1" ht="21" customHeight="1">
      <c r="B13" s="37" t="s">
        <v>84</v>
      </c>
      <c r="C13" s="88"/>
      <c r="D13" s="88"/>
      <c r="E13" s="50"/>
      <c r="F13" s="37" t="s">
        <v>84</v>
      </c>
      <c r="G13" s="88"/>
      <c r="H13" s="88"/>
    </row>
    <row r="14" spans="2:8" s="1" customFormat="1" ht="21" customHeight="1">
      <c r="B14" s="37" t="s">
        <v>253</v>
      </c>
      <c r="C14" s="88">
        <v>11804359</v>
      </c>
      <c r="D14" s="88">
        <v>357302</v>
      </c>
      <c r="E14" s="50"/>
      <c r="F14" s="37" t="s">
        <v>248</v>
      </c>
      <c r="G14" s="88">
        <v>1794820</v>
      </c>
      <c r="H14" s="106" t="s">
        <v>251</v>
      </c>
    </row>
    <row r="15" spans="2:8" s="1" customFormat="1" ht="21" customHeight="1" thickBot="1">
      <c r="B15" s="52" t="s">
        <v>81</v>
      </c>
      <c r="C15" s="103">
        <f>SUM(C9:C14)</f>
        <v>97394528</v>
      </c>
      <c r="D15" s="103">
        <f>SUM(D9:D14)</f>
        <v>3100346</v>
      </c>
      <c r="E15" s="50"/>
      <c r="F15" s="37" t="s">
        <v>246</v>
      </c>
      <c r="G15" s="88">
        <v>39650</v>
      </c>
      <c r="H15" s="106" t="s">
        <v>251</v>
      </c>
    </row>
    <row r="16" spans="2:8" s="1" customFormat="1" ht="21" customHeight="1" thickTop="1">
      <c r="B16" s="32" t="s">
        <v>8</v>
      </c>
      <c r="C16" s="102">
        <f>SUM(C6,C15)</f>
        <v>97394528</v>
      </c>
      <c r="D16" s="102">
        <f>SUM(D6,D15)</f>
        <v>3100346</v>
      </c>
      <c r="E16" s="50"/>
      <c r="F16" s="37" t="s">
        <v>249</v>
      </c>
      <c r="G16" s="88">
        <v>23690</v>
      </c>
      <c r="H16" s="106" t="s">
        <v>251</v>
      </c>
    </row>
    <row r="17" spans="2:10" s="1" customFormat="1" ht="21" customHeight="1">
      <c r="E17" s="50"/>
      <c r="F17" s="37" t="s">
        <v>252</v>
      </c>
      <c r="G17" s="88">
        <v>402339</v>
      </c>
      <c r="H17" s="88">
        <v>12178</v>
      </c>
    </row>
    <row r="18" spans="2:10" s="1" customFormat="1" ht="21" customHeight="1" thickBot="1">
      <c r="E18" s="50"/>
      <c r="F18" s="52" t="s">
        <v>81</v>
      </c>
      <c r="G18" s="103">
        <f>SUM(G9:G17)</f>
        <v>17027814</v>
      </c>
      <c r="H18" s="103">
        <f>SUM(H9:H17)</f>
        <v>1162415</v>
      </c>
    </row>
    <row r="19" spans="2:10" s="1" customFormat="1" ht="21" customHeight="1" thickTop="1">
      <c r="B19" s="23"/>
      <c r="C19" s="23"/>
      <c r="D19" s="23"/>
      <c r="E19" s="50"/>
      <c r="F19" s="32" t="s">
        <v>8</v>
      </c>
      <c r="G19" s="102">
        <f>SUM(G6,G18)</f>
        <v>17027814</v>
      </c>
      <c r="H19" s="102">
        <f>SUM(H6,H18)</f>
        <v>1162415</v>
      </c>
    </row>
    <row r="20" spans="2:10" ht="6.75" customHeight="1">
      <c r="B20" s="55"/>
      <c r="C20" s="48"/>
      <c r="D20" s="48"/>
      <c r="E20" s="48"/>
      <c r="F20" s="48"/>
      <c r="G20" s="48"/>
      <c r="H20" s="6"/>
      <c r="I20" s="3"/>
      <c r="J20" s="3"/>
    </row>
    <row r="21" spans="2:10" ht="18.75" customHeight="1">
      <c r="B21" s="3"/>
      <c r="C21" s="48"/>
      <c r="D21" s="48"/>
      <c r="E21" s="48"/>
      <c r="F21" s="48"/>
      <c r="G21" s="48"/>
      <c r="H21" s="6"/>
      <c r="I21" s="3"/>
      <c r="J21" s="3"/>
    </row>
    <row r="22" spans="2:10">
      <c r="B22" s="3"/>
      <c r="C22" s="14"/>
      <c r="D22" s="14"/>
      <c r="E22" s="14"/>
      <c r="F22" s="14"/>
      <c r="G22" s="3"/>
      <c r="H22" s="3"/>
      <c r="I22" s="3"/>
    </row>
  </sheetData>
  <phoneticPr fontId="3"/>
  <pageMargins left="0.59055118110236227" right="0.11811023622047245" top="0.59055118110236227" bottom="0.59055118110236227" header="0.31496062992125984" footer="0.31496062992125984"/>
  <pageSetup paperSize="9" scale="11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Normal="100" zoomScaleSheetLayoutView="100" workbookViewId="0"/>
  </sheetViews>
  <sheetFormatPr defaultRowHeight="13.2"/>
  <cols>
    <col min="1" max="1" width="1" customWidth="1"/>
    <col min="2" max="2" width="16" customWidth="1"/>
    <col min="3" max="12" width="11.6640625" customWidth="1"/>
    <col min="13" max="13" width="0.6640625" customWidth="1"/>
    <col min="14" max="14" width="5.33203125" customWidth="1"/>
  </cols>
  <sheetData>
    <row r="1" spans="1:12" ht="16.5" customHeight="1"/>
    <row r="2" spans="1:12">
      <c r="B2" s="54" t="s">
        <v>85</v>
      </c>
    </row>
    <row r="3" spans="1:12">
      <c r="A3" s="3"/>
      <c r="B3" s="55" t="s">
        <v>86</v>
      </c>
      <c r="C3" s="56"/>
      <c r="D3" s="57"/>
      <c r="E3" s="57"/>
      <c r="F3" s="57"/>
      <c r="G3" s="57"/>
      <c r="H3" s="57"/>
      <c r="I3" s="57"/>
      <c r="J3" s="57"/>
      <c r="K3" s="57"/>
      <c r="L3" s="58" t="s">
        <v>267</v>
      </c>
    </row>
    <row r="4" spans="1:12" ht="15.9" customHeight="1">
      <c r="A4" s="3"/>
      <c r="B4" s="256" t="s">
        <v>67</v>
      </c>
      <c r="C4" s="259" t="s">
        <v>87</v>
      </c>
      <c r="D4" s="120"/>
      <c r="E4" s="260" t="s">
        <v>88</v>
      </c>
      <c r="F4" s="256" t="s">
        <v>89</v>
      </c>
      <c r="G4" s="256" t="s">
        <v>90</v>
      </c>
      <c r="H4" s="256" t="s">
        <v>91</v>
      </c>
      <c r="I4" s="254" t="s">
        <v>92</v>
      </c>
      <c r="J4" s="131"/>
      <c r="K4" s="132"/>
      <c r="L4" s="256" t="s">
        <v>93</v>
      </c>
    </row>
    <row r="5" spans="1:12" ht="15.9" customHeight="1">
      <c r="A5" s="3"/>
      <c r="B5" s="258"/>
      <c r="C5" s="257"/>
      <c r="D5" s="141" t="s">
        <v>94</v>
      </c>
      <c r="E5" s="261"/>
      <c r="F5" s="257"/>
      <c r="G5" s="257"/>
      <c r="H5" s="257"/>
      <c r="I5" s="255"/>
      <c r="J5" s="133" t="s">
        <v>95</v>
      </c>
      <c r="K5" s="133" t="s">
        <v>96</v>
      </c>
      <c r="L5" s="257"/>
    </row>
    <row r="6" spans="1:12" ht="24.9" customHeight="1">
      <c r="A6" s="3"/>
      <c r="B6" s="121" t="s">
        <v>97</v>
      </c>
      <c r="C6" s="122">
        <v>17627876609</v>
      </c>
      <c r="D6" s="123">
        <v>1974740570</v>
      </c>
      <c r="E6" s="124">
        <v>11244879641</v>
      </c>
      <c r="F6" s="122">
        <v>306347924</v>
      </c>
      <c r="G6" s="122">
        <v>4789981906</v>
      </c>
      <c r="H6" s="122">
        <v>1275458800</v>
      </c>
      <c r="I6" s="122" t="s">
        <v>282</v>
      </c>
      <c r="J6" s="122" t="s">
        <v>181</v>
      </c>
      <c r="K6" s="122" t="s">
        <v>181</v>
      </c>
      <c r="L6" s="122">
        <v>11208338</v>
      </c>
    </row>
    <row r="7" spans="1:12" ht="24.9" customHeight="1">
      <c r="A7" s="3"/>
      <c r="B7" s="121" t="s">
        <v>98</v>
      </c>
      <c r="C7" s="122">
        <v>60155991</v>
      </c>
      <c r="D7" s="123">
        <v>9348624</v>
      </c>
      <c r="E7" s="124">
        <v>60155991</v>
      </c>
      <c r="F7" s="122" t="s">
        <v>181</v>
      </c>
      <c r="G7" s="122" t="s">
        <v>181</v>
      </c>
      <c r="H7" s="122" t="s">
        <v>181</v>
      </c>
      <c r="I7" s="122" t="s">
        <v>181</v>
      </c>
      <c r="J7" s="122" t="s">
        <v>181</v>
      </c>
      <c r="K7" s="122" t="s">
        <v>181</v>
      </c>
      <c r="L7" s="122" t="s">
        <v>181</v>
      </c>
    </row>
    <row r="8" spans="1:12" ht="24.9" customHeight="1">
      <c r="A8" s="3"/>
      <c r="B8" s="121" t="s">
        <v>99</v>
      </c>
      <c r="C8" s="122">
        <v>557868590</v>
      </c>
      <c r="D8" s="123">
        <v>29560684</v>
      </c>
      <c r="E8" s="124">
        <v>557868590</v>
      </c>
      <c r="F8" s="122" t="s">
        <v>181</v>
      </c>
      <c r="G8" s="122" t="s">
        <v>181</v>
      </c>
      <c r="H8" s="122" t="s">
        <v>181</v>
      </c>
      <c r="I8" s="122" t="s">
        <v>181</v>
      </c>
      <c r="J8" s="122" t="s">
        <v>181</v>
      </c>
      <c r="K8" s="122" t="s">
        <v>181</v>
      </c>
      <c r="L8" s="122" t="s">
        <v>181</v>
      </c>
    </row>
    <row r="9" spans="1:12" ht="24.9" customHeight="1">
      <c r="A9" s="3"/>
      <c r="B9" s="121" t="s">
        <v>100</v>
      </c>
      <c r="C9" s="122">
        <v>237940407</v>
      </c>
      <c r="D9" s="123">
        <v>49807465</v>
      </c>
      <c r="E9" s="124">
        <v>237940407</v>
      </c>
      <c r="F9" s="122" t="s">
        <v>181</v>
      </c>
      <c r="G9" s="122" t="s">
        <v>181</v>
      </c>
      <c r="H9" s="122" t="s">
        <v>181</v>
      </c>
      <c r="I9" s="122" t="s">
        <v>181</v>
      </c>
      <c r="J9" s="122" t="s">
        <v>181</v>
      </c>
      <c r="K9" s="122" t="s">
        <v>181</v>
      </c>
      <c r="L9" s="122" t="s">
        <v>181</v>
      </c>
    </row>
    <row r="10" spans="1:12" ht="24.9" customHeight="1">
      <c r="A10" s="3"/>
      <c r="B10" s="121" t="s">
        <v>101</v>
      </c>
      <c r="C10" s="122">
        <v>517044983</v>
      </c>
      <c r="D10" s="123">
        <v>63836074</v>
      </c>
      <c r="E10" s="124">
        <v>448887383</v>
      </c>
      <c r="F10" s="122" t="s">
        <v>181</v>
      </c>
      <c r="G10" s="122">
        <v>45376000</v>
      </c>
      <c r="H10" s="122">
        <v>22781600</v>
      </c>
      <c r="I10" s="122" t="s">
        <v>181</v>
      </c>
      <c r="J10" s="122" t="s">
        <v>181</v>
      </c>
      <c r="K10" s="122" t="s">
        <v>181</v>
      </c>
      <c r="L10" s="122" t="s">
        <v>181</v>
      </c>
    </row>
    <row r="11" spans="1:12" ht="24.9" customHeight="1">
      <c r="A11" s="3"/>
      <c r="B11" s="121" t="s">
        <v>102</v>
      </c>
      <c r="C11" s="122">
        <v>5992511296</v>
      </c>
      <c r="D11" s="123">
        <v>472020531</v>
      </c>
      <c r="E11" s="124">
        <v>245668657</v>
      </c>
      <c r="F11" s="122">
        <v>151286751</v>
      </c>
      <c r="G11" s="122">
        <v>4396750350</v>
      </c>
      <c r="H11" s="122">
        <v>1187597200</v>
      </c>
      <c r="I11" s="122" t="s">
        <v>181</v>
      </c>
      <c r="J11" s="122" t="s">
        <v>181</v>
      </c>
      <c r="K11" s="122" t="s">
        <v>181</v>
      </c>
      <c r="L11" s="122">
        <v>11208338</v>
      </c>
    </row>
    <row r="12" spans="1:12" ht="24.9" customHeight="1">
      <c r="A12" s="3"/>
      <c r="B12" s="121" t="s">
        <v>103</v>
      </c>
      <c r="C12" s="122">
        <v>10262355342</v>
      </c>
      <c r="D12" s="123">
        <v>1350167192</v>
      </c>
      <c r="E12" s="124">
        <v>9694358613</v>
      </c>
      <c r="F12" s="122">
        <v>155061173</v>
      </c>
      <c r="G12" s="122">
        <v>347855556</v>
      </c>
      <c r="H12" s="122">
        <v>65080000</v>
      </c>
      <c r="I12" s="122" t="s">
        <v>181</v>
      </c>
      <c r="J12" s="122" t="s">
        <v>181</v>
      </c>
      <c r="K12" s="122" t="s">
        <v>181</v>
      </c>
      <c r="L12" s="122" t="s">
        <v>181</v>
      </c>
    </row>
    <row r="13" spans="1:12" ht="24.9" customHeight="1">
      <c r="A13" s="3"/>
      <c r="B13" s="121" t="s">
        <v>104</v>
      </c>
      <c r="C13" s="122">
        <v>5023125703</v>
      </c>
      <c r="D13" s="123">
        <v>417217861</v>
      </c>
      <c r="E13" s="124">
        <v>2650128731</v>
      </c>
      <c r="F13" s="122">
        <v>313158899</v>
      </c>
      <c r="G13" s="122">
        <v>770425000</v>
      </c>
      <c r="H13" s="122">
        <v>643848000</v>
      </c>
      <c r="I13" s="122" t="s">
        <v>181</v>
      </c>
      <c r="J13" s="122" t="s">
        <v>181</v>
      </c>
      <c r="K13" s="122" t="s">
        <v>181</v>
      </c>
      <c r="L13" s="122">
        <v>645565073</v>
      </c>
    </row>
    <row r="14" spans="1:12" ht="24.9" customHeight="1">
      <c r="A14" s="3"/>
      <c r="B14" s="121" t="s">
        <v>105</v>
      </c>
      <c r="C14" s="122">
        <v>3978350199</v>
      </c>
      <c r="D14" s="123">
        <v>223960671</v>
      </c>
      <c r="E14" s="124">
        <v>2564077199</v>
      </c>
      <c r="F14" s="122" t="s">
        <v>181</v>
      </c>
      <c r="G14" s="122">
        <v>770425000</v>
      </c>
      <c r="H14" s="122">
        <v>643848000</v>
      </c>
      <c r="I14" s="122" t="s">
        <v>181</v>
      </c>
      <c r="J14" s="122" t="s">
        <v>181</v>
      </c>
      <c r="K14" s="122" t="s">
        <v>181</v>
      </c>
      <c r="L14" s="122" t="s">
        <v>181</v>
      </c>
    </row>
    <row r="15" spans="1:12" ht="24.9" customHeight="1">
      <c r="A15" s="3"/>
      <c r="B15" s="121" t="s">
        <v>106</v>
      </c>
      <c r="C15" s="122">
        <v>14603184</v>
      </c>
      <c r="D15" s="123">
        <v>6426762</v>
      </c>
      <c r="E15" s="124">
        <v>14603184</v>
      </c>
      <c r="F15" s="122" t="s">
        <v>181</v>
      </c>
      <c r="G15" s="122" t="s">
        <v>181</v>
      </c>
      <c r="H15" s="122" t="s">
        <v>181</v>
      </c>
      <c r="I15" s="122" t="s">
        <v>181</v>
      </c>
      <c r="J15" s="122" t="s">
        <v>181</v>
      </c>
      <c r="K15" s="122" t="s">
        <v>181</v>
      </c>
      <c r="L15" s="122" t="s">
        <v>181</v>
      </c>
    </row>
    <row r="16" spans="1:12" ht="24.9" customHeight="1">
      <c r="A16" s="3"/>
      <c r="B16" s="121" t="s">
        <v>107</v>
      </c>
      <c r="C16" s="122" t="s">
        <v>181</v>
      </c>
      <c r="D16" s="123" t="s">
        <v>181</v>
      </c>
      <c r="E16" s="124" t="s">
        <v>181</v>
      </c>
      <c r="F16" s="122" t="s">
        <v>181</v>
      </c>
      <c r="G16" s="122" t="s">
        <v>181</v>
      </c>
      <c r="H16" s="122" t="s">
        <v>181</v>
      </c>
      <c r="I16" s="122" t="s">
        <v>181</v>
      </c>
      <c r="J16" s="122" t="s">
        <v>281</v>
      </c>
      <c r="K16" s="122" t="s">
        <v>181</v>
      </c>
      <c r="L16" s="122" t="s">
        <v>181</v>
      </c>
    </row>
    <row r="17" spans="1:14" ht="24.9" customHeight="1">
      <c r="A17" s="3"/>
      <c r="B17" s="121" t="s">
        <v>108</v>
      </c>
      <c r="C17" s="122">
        <v>1030172320</v>
      </c>
      <c r="D17" s="123">
        <v>186830428</v>
      </c>
      <c r="E17" s="124">
        <v>71448348</v>
      </c>
      <c r="F17" s="122">
        <v>313158899</v>
      </c>
      <c r="G17" s="122" t="s">
        <v>181</v>
      </c>
      <c r="H17" s="122" t="s">
        <v>181</v>
      </c>
      <c r="I17" s="122" t="s">
        <v>181</v>
      </c>
      <c r="J17" s="122" t="s">
        <v>181</v>
      </c>
      <c r="K17" s="122" t="s">
        <v>181</v>
      </c>
      <c r="L17" s="122">
        <v>645565073</v>
      </c>
    </row>
    <row r="18" spans="1:14" ht="24.9" customHeight="1">
      <c r="A18" s="3"/>
      <c r="B18" s="115" t="s">
        <v>44</v>
      </c>
      <c r="C18" s="124">
        <v>22651002312</v>
      </c>
      <c r="D18" s="123">
        <v>2391958431</v>
      </c>
      <c r="E18" s="124">
        <v>13895008372</v>
      </c>
      <c r="F18" s="122">
        <v>619506823</v>
      </c>
      <c r="G18" s="122">
        <v>5560406906</v>
      </c>
      <c r="H18" s="122">
        <v>1919306800</v>
      </c>
      <c r="I18" s="122" t="s">
        <v>181</v>
      </c>
      <c r="J18" s="122" t="s">
        <v>181</v>
      </c>
      <c r="K18" s="122" t="s">
        <v>181</v>
      </c>
      <c r="L18" s="122">
        <v>656773411</v>
      </c>
    </row>
    <row r="19" spans="1:14" ht="3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4" s="59" customFormat="1" ht="4.2" customHeight="1"/>
    <row r="21" spans="1:14" s="59" customFormat="1" ht="25.8" customHeight="1"/>
    <row r="22" spans="1:14" s="59" customFormat="1" ht="19.5" customHeight="1">
      <c r="B22" s="128" t="s">
        <v>109</v>
      </c>
      <c r="C22" s="109"/>
      <c r="D22" s="109"/>
      <c r="E22" s="109"/>
      <c r="F22" s="109"/>
      <c r="G22" s="109"/>
      <c r="H22" s="109"/>
      <c r="I22" s="109"/>
      <c r="J22" s="110"/>
      <c r="K22" s="129" t="s">
        <v>268</v>
      </c>
      <c r="L22" s="61"/>
      <c r="M22" s="60"/>
    </row>
    <row r="23" spans="1:14" s="59" customFormat="1" ht="27" customHeight="1">
      <c r="B23" s="237" t="s">
        <v>87</v>
      </c>
      <c r="C23" s="250" t="s">
        <v>110</v>
      </c>
      <c r="D23" s="252" t="s">
        <v>111</v>
      </c>
      <c r="E23" s="252" t="s">
        <v>112</v>
      </c>
      <c r="F23" s="252" t="s">
        <v>113</v>
      </c>
      <c r="G23" s="252" t="s">
        <v>114</v>
      </c>
      <c r="H23" s="252" t="s">
        <v>115</v>
      </c>
      <c r="I23" s="252" t="s">
        <v>116</v>
      </c>
      <c r="J23" s="252" t="s">
        <v>209</v>
      </c>
      <c r="K23" s="252" t="s">
        <v>117</v>
      </c>
      <c r="L23" s="248"/>
    </row>
    <row r="24" spans="1:14" s="59" customFormat="1" ht="18" customHeight="1">
      <c r="B24" s="238"/>
      <c r="C24" s="251"/>
      <c r="D24" s="253"/>
      <c r="E24" s="253"/>
      <c r="F24" s="253"/>
      <c r="G24" s="253"/>
      <c r="H24" s="253"/>
      <c r="I24" s="253"/>
      <c r="J24" s="253"/>
      <c r="K24" s="253"/>
      <c r="L24" s="249"/>
    </row>
    <row r="25" spans="1:14" s="59" customFormat="1" ht="30" customHeight="1">
      <c r="B25" s="125">
        <v>22651002312</v>
      </c>
      <c r="C25" s="126">
        <v>20616312251</v>
      </c>
      <c r="D25" s="90">
        <v>1827579597</v>
      </c>
      <c r="E25" s="90">
        <v>33360908</v>
      </c>
      <c r="F25" s="90">
        <v>49647219</v>
      </c>
      <c r="G25" s="90">
        <v>47756533</v>
      </c>
      <c r="H25" s="106" t="s">
        <v>181</v>
      </c>
      <c r="I25" s="90">
        <v>20645804</v>
      </c>
      <c r="J25" s="90">
        <v>55700000</v>
      </c>
      <c r="K25" s="127">
        <v>7.7000000000000002E-3</v>
      </c>
      <c r="L25" s="62"/>
      <c r="M25" s="63"/>
      <c r="N25" s="63"/>
    </row>
    <row r="26" spans="1:14" s="59" customFormat="1">
      <c r="L26" s="63"/>
    </row>
    <row r="27" spans="1:14" s="59" customFormat="1"/>
    <row r="28" spans="1:14" s="59" customFormat="1" ht="19.5" customHeight="1">
      <c r="B28" s="128" t="s">
        <v>118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 t="s">
        <v>269</v>
      </c>
      <c r="M28" s="111"/>
    </row>
    <row r="29" spans="1:14" s="59" customFormat="1">
      <c r="B29" s="237" t="s">
        <v>87</v>
      </c>
      <c r="C29" s="250" t="s">
        <v>119</v>
      </c>
      <c r="D29" s="252" t="s">
        <v>120</v>
      </c>
      <c r="E29" s="252" t="s">
        <v>121</v>
      </c>
      <c r="F29" s="252" t="s">
        <v>122</v>
      </c>
      <c r="G29" s="252" t="s">
        <v>123</v>
      </c>
      <c r="H29" s="252" t="s">
        <v>124</v>
      </c>
      <c r="I29" s="252" t="s">
        <v>125</v>
      </c>
      <c r="J29" s="252" t="s">
        <v>126</v>
      </c>
      <c r="K29" s="252" t="s">
        <v>127</v>
      </c>
      <c r="L29" s="252" t="s">
        <v>210</v>
      </c>
      <c r="M29" s="111"/>
    </row>
    <row r="30" spans="1:14" s="59" customFormat="1">
      <c r="B30" s="238"/>
      <c r="C30" s="251"/>
      <c r="D30" s="253"/>
      <c r="E30" s="253"/>
      <c r="F30" s="253"/>
      <c r="G30" s="253"/>
      <c r="H30" s="253"/>
      <c r="I30" s="253"/>
      <c r="J30" s="253"/>
      <c r="K30" s="253"/>
      <c r="L30" s="253"/>
      <c r="M30" s="111"/>
    </row>
    <row r="31" spans="1:14" s="59" customFormat="1" ht="34.200000000000003" customHeight="1">
      <c r="B31" s="125">
        <v>22651002312</v>
      </c>
      <c r="C31" s="126">
        <v>2391958431</v>
      </c>
      <c r="D31" s="90">
        <v>2397005519</v>
      </c>
      <c r="E31" s="90">
        <v>2523917617</v>
      </c>
      <c r="F31" s="90">
        <v>2324947183</v>
      </c>
      <c r="G31" s="90">
        <v>2124857980</v>
      </c>
      <c r="H31" s="90">
        <v>6987255666</v>
      </c>
      <c r="I31" s="90">
        <v>2185074063</v>
      </c>
      <c r="J31" s="90">
        <v>902534475</v>
      </c>
      <c r="K31" s="90">
        <v>757751378</v>
      </c>
      <c r="L31" s="90">
        <v>55700000</v>
      </c>
      <c r="M31" s="111"/>
    </row>
    <row r="32" spans="1:14" s="59" customFormat="1"/>
    <row r="33" spans="2:8" s="59" customFormat="1"/>
    <row r="34" spans="2:8" s="59" customFormat="1" ht="19.5" customHeight="1">
      <c r="B34" s="128" t="s">
        <v>128</v>
      </c>
      <c r="C34" s="128"/>
      <c r="D34" s="128"/>
      <c r="E34" s="129"/>
      <c r="F34" s="129"/>
      <c r="G34" s="129"/>
      <c r="H34" s="129"/>
    </row>
    <row r="35" spans="2:8" s="59" customFormat="1" ht="13.2" customHeight="1">
      <c r="B35" s="237" t="s">
        <v>129</v>
      </c>
      <c r="C35" s="239" t="s">
        <v>130</v>
      </c>
      <c r="D35" s="240"/>
      <c r="E35" s="240"/>
      <c r="F35" s="240"/>
      <c r="G35" s="240"/>
      <c r="H35" s="241"/>
    </row>
    <row r="36" spans="2:8" s="59" customFormat="1" ht="20.25" customHeight="1">
      <c r="B36" s="238"/>
      <c r="C36" s="242"/>
      <c r="D36" s="243"/>
      <c r="E36" s="243"/>
      <c r="F36" s="243"/>
      <c r="G36" s="243"/>
      <c r="H36" s="244"/>
    </row>
    <row r="37" spans="2:8" s="59" customFormat="1" ht="32.4" customHeight="1">
      <c r="B37" s="130" t="s">
        <v>181</v>
      </c>
      <c r="C37" s="245" t="s">
        <v>266</v>
      </c>
      <c r="D37" s="246"/>
      <c r="E37" s="246"/>
      <c r="F37" s="246"/>
      <c r="G37" s="246"/>
      <c r="H37" s="247"/>
    </row>
    <row r="38" spans="2:8" s="59" customFormat="1" ht="9.75" customHeight="1"/>
    <row r="39" spans="2:8" ht="12" customHeight="1"/>
  </sheetData>
  <mergeCells count="33">
    <mergeCell ref="I4:I5"/>
    <mergeCell ref="L4:L5"/>
    <mergeCell ref="B4:B5"/>
    <mergeCell ref="C4:C5"/>
    <mergeCell ref="E4:E5"/>
    <mergeCell ref="F4:F5"/>
    <mergeCell ref="G4:G5"/>
    <mergeCell ref="H4:H5"/>
    <mergeCell ref="H23:H24"/>
    <mergeCell ref="I23:I24"/>
    <mergeCell ref="J23:J24"/>
    <mergeCell ref="K23:K24"/>
    <mergeCell ref="B23:B24"/>
    <mergeCell ref="C23:C24"/>
    <mergeCell ref="D23:D24"/>
    <mergeCell ref="E23:E24"/>
    <mergeCell ref="F23:F24"/>
    <mergeCell ref="B35:B36"/>
    <mergeCell ref="C35:H36"/>
    <mergeCell ref="C37:H37"/>
    <mergeCell ref="L23:L24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G23:G24"/>
  </mergeCells>
  <phoneticPr fontId="3"/>
  <printOptions horizontalCentered="1"/>
  <pageMargins left="0.11811023622047245" right="0.11811023622047245" top="0.35433070866141736" bottom="0.15748031496062992" header="0.31496062992125984" footer="0.31496062992125984"/>
  <pageSetup paperSize="9" orientation="landscape" r:id="rId1"/>
  <rowBreaks count="1" manualBreakCount="1">
    <brk id="20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view="pageBreakPreview" zoomScale="110" zoomScaleNormal="100" zoomScaleSheetLayoutView="110" workbookViewId="0"/>
  </sheetViews>
  <sheetFormatPr defaultRowHeight="13.2"/>
  <cols>
    <col min="1" max="1" width="5.109375" customWidth="1"/>
    <col min="2" max="2" width="25" customWidth="1"/>
    <col min="3" max="7" width="19.44140625" customWidth="1"/>
    <col min="8" max="8" width="0.88671875" customWidth="1"/>
  </cols>
  <sheetData>
    <row r="1" spans="1:16" ht="49.5" customHeight="1">
      <c r="A1" s="191"/>
      <c r="B1" s="191"/>
      <c r="C1" s="191"/>
      <c r="D1" s="191"/>
      <c r="E1" s="191"/>
      <c r="F1" s="191"/>
      <c r="G1" s="191"/>
      <c r="H1" s="191"/>
    </row>
    <row r="2" spans="1:16" ht="25.2" customHeight="1">
      <c r="A2" s="191"/>
      <c r="B2" s="192" t="s">
        <v>131</v>
      </c>
      <c r="C2" s="191"/>
      <c r="D2" s="191"/>
      <c r="E2" s="191"/>
      <c r="F2" s="191"/>
      <c r="G2" s="193" t="s">
        <v>267</v>
      </c>
      <c r="H2" s="191"/>
    </row>
    <row r="3" spans="1:16" s="1" customFormat="1" ht="40.799999999999997" customHeight="1">
      <c r="A3" s="191"/>
      <c r="B3" s="262" t="s">
        <v>132</v>
      </c>
      <c r="C3" s="262" t="s">
        <v>133</v>
      </c>
      <c r="D3" s="262" t="s">
        <v>134</v>
      </c>
      <c r="E3" s="264" t="s">
        <v>135</v>
      </c>
      <c r="F3" s="265"/>
      <c r="G3" s="262" t="s">
        <v>136</v>
      </c>
      <c r="H3" s="194"/>
    </row>
    <row r="4" spans="1:16" s="1" customFormat="1" ht="40.799999999999997" customHeight="1">
      <c r="A4" s="191"/>
      <c r="B4" s="263"/>
      <c r="C4" s="263"/>
      <c r="D4" s="263"/>
      <c r="E4" s="195" t="s">
        <v>137</v>
      </c>
      <c r="F4" s="195" t="s">
        <v>138</v>
      </c>
      <c r="G4" s="263"/>
      <c r="H4" s="194"/>
    </row>
    <row r="5" spans="1:16" s="1" customFormat="1" ht="40.799999999999997" customHeight="1">
      <c r="A5" s="191"/>
      <c r="B5" s="196" t="s">
        <v>212</v>
      </c>
      <c r="C5" s="197">
        <v>1157326345</v>
      </c>
      <c r="D5" s="158" t="s">
        <v>280</v>
      </c>
      <c r="E5" s="160" t="s">
        <v>251</v>
      </c>
      <c r="F5" s="159">
        <v>99675385</v>
      </c>
      <c r="G5" s="197">
        <v>1057650960</v>
      </c>
      <c r="H5" s="194"/>
    </row>
    <row r="6" spans="1:16" s="1" customFormat="1" ht="40.799999999999997" customHeight="1">
      <c r="A6" s="191"/>
      <c r="B6" s="196" t="s">
        <v>279</v>
      </c>
      <c r="C6" s="197">
        <v>98769000</v>
      </c>
      <c r="D6" s="158" t="s">
        <v>280</v>
      </c>
      <c r="E6" s="160" t="s">
        <v>280</v>
      </c>
      <c r="F6" s="159">
        <v>21988000</v>
      </c>
      <c r="G6" s="197">
        <v>76781000</v>
      </c>
      <c r="H6" s="194"/>
    </row>
    <row r="7" spans="1:16" s="1" customFormat="1" ht="40.799999999999997" customHeight="1">
      <c r="A7" s="191"/>
      <c r="B7" s="196" t="s">
        <v>211</v>
      </c>
      <c r="C7" s="197">
        <v>75854430</v>
      </c>
      <c r="D7" s="197">
        <v>71388852</v>
      </c>
      <c r="E7" s="197">
        <v>75854430</v>
      </c>
      <c r="F7" s="158" t="s">
        <v>280</v>
      </c>
      <c r="G7" s="197">
        <v>71388852</v>
      </c>
      <c r="H7" s="194"/>
    </row>
    <row r="8" spans="1:16" ht="5.25" customHeight="1">
      <c r="A8" s="191"/>
      <c r="B8" s="191"/>
      <c r="C8" s="191"/>
      <c r="D8" s="191"/>
      <c r="E8" s="191"/>
      <c r="F8" s="191"/>
      <c r="G8" s="191"/>
      <c r="H8" s="191"/>
      <c r="P8">
        <v>0</v>
      </c>
    </row>
  </sheetData>
  <mergeCells count="5">
    <mergeCell ref="B3:B4"/>
    <mergeCell ref="C3:C4"/>
    <mergeCell ref="D3:D4"/>
    <mergeCell ref="E3:F3"/>
    <mergeCell ref="G3:G4"/>
  </mergeCells>
  <phoneticPr fontId="3"/>
  <printOptions horizontalCentered="1"/>
  <pageMargins left="0.19685039370078741" right="0.11811023622047245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Normal="100" zoomScaleSheetLayoutView="100" workbookViewId="0"/>
  </sheetViews>
  <sheetFormatPr defaultRowHeight="13.2"/>
  <cols>
    <col min="1" max="1" width="3.6640625" customWidth="1"/>
    <col min="2" max="3" width="14.6640625" customWidth="1"/>
    <col min="4" max="4" width="24.21875" bestFit="1" customWidth="1"/>
    <col min="5" max="5" width="26.109375" bestFit="1" customWidth="1"/>
    <col min="6" max="7" width="15.6640625" customWidth="1"/>
    <col min="8" max="8" width="1" customWidth="1"/>
    <col min="9" max="9" width="1.44140625" customWidth="1"/>
  </cols>
  <sheetData>
    <row r="1" spans="1:8" ht="33.75" customHeight="1"/>
    <row r="2" spans="1:8">
      <c r="A2" s="3"/>
      <c r="B2" s="64" t="s">
        <v>139</v>
      </c>
      <c r="C2" s="3"/>
      <c r="D2" s="3"/>
      <c r="E2" s="3"/>
      <c r="F2" s="3"/>
      <c r="G2" s="3"/>
      <c r="H2" s="3"/>
    </row>
    <row r="3" spans="1:8">
      <c r="A3" s="3"/>
      <c r="B3" s="64" t="s">
        <v>140</v>
      </c>
      <c r="C3" s="65"/>
      <c r="D3" s="65"/>
      <c r="E3" s="3"/>
      <c r="F3" s="3"/>
      <c r="G3" s="83" t="s">
        <v>276</v>
      </c>
      <c r="H3" s="3"/>
    </row>
    <row r="4" spans="1:8" ht="24.9" customHeight="1">
      <c r="A4" s="3"/>
      <c r="B4" s="272" t="s">
        <v>15</v>
      </c>
      <c r="C4" s="272"/>
      <c r="D4" s="66" t="s">
        <v>141</v>
      </c>
      <c r="E4" s="84" t="s">
        <v>142</v>
      </c>
      <c r="F4" s="85" t="s">
        <v>143</v>
      </c>
      <c r="G4" s="84" t="s">
        <v>144</v>
      </c>
      <c r="H4" s="3"/>
    </row>
    <row r="5" spans="1:8" ht="24.9" customHeight="1">
      <c r="A5" s="3"/>
      <c r="B5" s="266" t="s">
        <v>145</v>
      </c>
      <c r="C5" s="267"/>
      <c r="D5" s="67" t="s">
        <v>213</v>
      </c>
      <c r="E5" s="68" t="s">
        <v>214</v>
      </c>
      <c r="F5" s="96">
        <v>32000000</v>
      </c>
      <c r="G5" s="94" t="s">
        <v>173</v>
      </c>
      <c r="H5" s="3"/>
    </row>
    <row r="6" spans="1:8" ht="24.9" customHeight="1">
      <c r="A6" s="3"/>
      <c r="B6" s="268"/>
      <c r="C6" s="269"/>
      <c r="D6" s="69" t="s">
        <v>215</v>
      </c>
      <c r="E6" s="70" t="s">
        <v>216</v>
      </c>
      <c r="F6" s="97">
        <v>18434000</v>
      </c>
      <c r="G6" s="94" t="s">
        <v>175</v>
      </c>
      <c r="H6" s="3"/>
    </row>
    <row r="7" spans="1:8" ht="24.9" customHeight="1">
      <c r="A7" s="3"/>
      <c r="B7" s="268"/>
      <c r="C7" s="269"/>
      <c r="D7" s="69" t="s">
        <v>217</v>
      </c>
      <c r="E7" s="70" t="s">
        <v>218</v>
      </c>
      <c r="F7" s="97">
        <v>13259810</v>
      </c>
      <c r="G7" s="94" t="s">
        <v>177</v>
      </c>
      <c r="H7" s="3"/>
    </row>
    <row r="8" spans="1:8" ht="24.9" customHeight="1">
      <c r="A8" s="3"/>
      <c r="B8" s="268"/>
      <c r="C8" s="269"/>
      <c r="D8" s="69" t="s">
        <v>219</v>
      </c>
      <c r="E8" s="70" t="s">
        <v>220</v>
      </c>
      <c r="F8" s="97">
        <v>10800000</v>
      </c>
      <c r="G8" s="94" t="s">
        <v>175</v>
      </c>
      <c r="H8" s="3"/>
    </row>
    <row r="9" spans="1:8" ht="24.9" customHeight="1">
      <c r="A9" s="3"/>
      <c r="B9" s="268"/>
      <c r="C9" s="269"/>
      <c r="D9" s="69" t="s">
        <v>221</v>
      </c>
      <c r="E9" s="70" t="s">
        <v>222</v>
      </c>
      <c r="F9" s="97">
        <v>6976985</v>
      </c>
      <c r="G9" s="94" t="s">
        <v>177</v>
      </c>
      <c r="H9" s="3"/>
    </row>
    <row r="10" spans="1:8" ht="24.9" customHeight="1">
      <c r="A10" s="3"/>
      <c r="B10" s="268"/>
      <c r="C10" s="269"/>
      <c r="D10" s="69" t="s">
        <v>1</v>
      </c>
      <c r="E10" s="70"/>
      <c r="F10" s="97">
        <v>24849529</v>
      </c>
      <c r="G10" s="94"/>
      <c r="H10" s="3"/>
    </row>
    <row r="11" spans="1:8" ht="24.9" customHeight="1">
      <c r="A11" s="3"/>
      <c r="B11" s="270"/>
      <c r="C11" s="271"/>
      <c r="D11" s="71" t="s">
        <v>223</v>
      </c>
      <c r="E11" s="93"/>
      <c r="F11" s="98">
        <v>106320324</v>
      </c>
      <c r="G11" s="95"/>
      <c r="H11" s="3"/>
    </row>
    <row r="12" spans="1:8" ht="24.9" customHeight="1">
      <c r="A12" s="3"/>
      <c r="B12" s="273" t="s">
        <v>147</v>
      </c>
      <c r="C12" s="274"/>
      <c r="D12" s="72" t="s">
        <v>224</v>
      </c>
      <c r="E12" s="70" t="s">
        <v>225</v>
      </c>
      <c r="F12" s="97">
        <v>469181000</v>
      </c>
      <c r="G12" s="94" t="s">
        <v>174</v>
      </c>
      <c r="H12" s="3"/>
    </row>
    <row r="13" spans="1:8" ht="24.9" customHeight="1">
      <c r="A13" s="3"/>
      <c r="B13" s="275"/>
      <c r="C13" s="276"/>
      <c r="D13" s="73" t="s">
        <v>226</v>
      </c>
      <c r="E13" s="70" t="s">
        <v>227</v>
      </c>
      <c r="F13" s="97">
        <v>357156931</v>
      </c>
      <c r="G13" s="94" t="s">
        <v>175</v>
      </c>
      <c r="H13" s="3"/>
    </row>
    <row r="14" spans="1:8" ht="24.9" customHeight="1">
      <c r="A14" s="3"/>
      <c r="B14" s="275"/>
      <c r="C14" s="276"/>
      <c r="D14" s="73" t="s">
        <v>228</v>
      </c>
      <c r="E14" s="70" t="s">
        <v>229</v>
      </c>
      <c r="F14" s="97">
        <v>276023770</v>
      </c>
      <c r="G14" s="94" t="s">
        <v>173</v>
      </c>
      <c r="H14" s="3"/>
    </row>
    <row r="15" spans="1:8" ht="24.9" customHeight="1">
      <c r="A15" s="3"/>
      <c r="B15" s="275"/>
      <c r="C15" s="276"/>
      <c r="D15" s="73" t="s">
        <v>230</v>
      </c>
      <c r="E15" s="70" t="s">
        <v>229</v>
      </c>
      <c r="F15" s="97">
        <v>270372820</v>
      </c>
      <c r="G15" s="94" t="s">
        <v>176</v>
      </c>
      <c r="H15" s="3"/>
    </row>
    <row r="16" spans="1:8" ht="24.9" customHeight="1">
      <c r="A16" s="3"/>
      <c r="B16" s="275"/>
      <c r="C16" s="276"/>
      <c r="D16" s="73" t="s">
        <v>231</v>
      </c>
      <c r="E16" s="70" t="s">
        <v>232</v>
      </c>
      <c r="F16" s="97">
        <v>241517839</v>
      </c>
      <c r="G16" s="94" t="s">
        <v>175</v>
      </c>
      <c r="H16" s="3"/>
    </row>
    <row r="17" spans="1:8" ht="24.9" customHeight="1">
      <c r="A17" s="3"/>
      <c r="B17" s="275"/>
      <c r="C17" s="276"/>
      <c r="D17" s="73" t="s">
        <v>233</v>
      </c>
      <c r="E17" s="70" t="s">
        <v>234</v>
      </c>
      <c r="F17" s="97">
        <v>83042766</v>
      </c>
      <c r="G17" s="94" t="s">
        <v>172</v>
      </c>
      <c r="H17" s="3"/>
    </row>
    <row r="18" spans="1:8" ht="24.9" customHeight="1">
      <c r="A18" s="3"/>
      <c r="B18" s="275"/>
      <c r="C18" s="276"/>
      <c r="D18" s="73" t="s">
        <v>235</v>
      </c>
      <c r="E18" s="70" t="s">
        <v>229</v>
      </c>
      <c r="F18" s="97">
        <v>84349988</v>
      </c>
      <c r="G18" s="94" t="s">
        <v>174</v>
      </c>
      <c r="H18" s="3"/>
    </row>
    <row r="19" spans="1:8" ht="24.9" customHeight="1">
      <c r="A19" s="3"/>
      <c r="B19" s="275"/>
      <c r="C19" s="276"/>
      <c r="D19" s="73" t="s">
        <v>236</v>
      </c>
      <c r="E19" s="70" t="s">
        <v>237</v>
      </c>
      <c r="F19" s="97">
        <v>59800000</v>
      </c>
      <c r="G19" s="94" t="s">
        <v>177</v>
      </c>
      <c r="H19" s="3"/>
    </row>
    <row r="20" spans="1:8" ht="24.9" customHeight="1">
      <c r="A20" s="3"/>
      <c r="B20" s="275"/>
      <c r="C20" s="276"/>
      <c r="D20" s="73" t="s">
        <v>238</v>
      </c>
      <c r="E20" s="70" t="s">
        <v>216</v>
      </c>
      <c r="F20" s="97">
        <v>54000000</v>
      </c>
      <c r="G20" s="94" t="s">
        <v>175</v>
      </c>
      <c r="H20" s="3"/>
    </row>
    <row r="21" spans="1:8" ht="24.9" customHeight="1">
      <c r="A21" s="3"/>
      <c r="B21" s="275"/>
      <c r="C21" s="276"/>
      <c r="D21" s="73" t="s">
        <v>239</v>
      </c>
      <c r="E21" s="70" t="s">
        <v>240</v>
      </c>
      <c r="F21" s="97">
        <v>45489656</v>
      </c>
      <c r="G21" s="94" t="s">
        <v>175</v>
      </c>
      <c r="H21" s="3"/>
    </row>
    <row r="22" spans="1:8" ht="24.9" customHeight="1">
      <c r="A22" s="3"/>
      <c r="B22" s="275"/>
      <c r="C22" s="276"/>
      <c r="D22" s="73" t="s">
        <v>1</v>
      </c>
      <c r="E22" s="70"/>
      <c r="F22" s="116">
        <v>754540783</v>
      </c>
      <c r="G22" s="94"/>
      <c r="H22" s="3"/>
    </row>
    <row r="23" spans="1:8" ht="24.9" customHeight="1">
      <c r="A23" s="3"/>
      <c r="B23" s="277"/>
      <c r="C23" s="278"/>
      <c r="D23" s="74" t="s">
        <v>223</v>
      </c>
      <c r="E23" s="93"/>
      <c r="F23" s="116">
        <v>2695475553</v>
      </c>
      <c r="G23" s="95"/>
      <c r="H23" s="3"/>
    </row>
    <row r="24" spans="1:8" ht="24.9" customHeight="1">
      <c r="A24" s="3"/>
      <c r="B24" s="279" t="s">
        <v>44</v>
      </c>
      <c r="C24" s="280"/>
      <c r="D24" s="75"/>
      <c r="E24" s="93"/>
      <c r="F24" s="117">
        <v>2801795877</v>
      </c>
      <c r="G24" s="95"/>
      <c r="H24" s="3"/>
    </row>
    <row r="25" spans="1:8" ht="3.75" customHeight="1">
      <c r="A25" s="3"/>
      <c r="B25" s="3"/>
      <c r="C25" s="3"/>
      <c r="D25" s="3"/>
      <c r="E25" s="3"/>
      <c r="F25" s="3"/>
      <c r="G25" s="3"/>
      <c r="H25" s="3"/>
    </row>
    <row r="26" spans="1:8" ht="12" customHeight="1"/>
  </sheetData>
  <mergeCells count="4">
    <mergeCell ref="B5:C11"/>
    <mergeCell ref="B4:C4"/>
    <mergeCell ref="B12:C23"/>
    <mergeCell ref="B24:C24"/>
  </mergeCells>
  <phoneticPr fontId="3"/>
  <printOptions horizontalCentered="1"/>
  <pageMargins left="0.19685039370078741" right="0.19685039370078741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zoomScale="85" zoomScaleNormal="100" zoomScaleSheetLayoutView="85" workbookViewId="0"/>
  </sheetViews>
  <sheetFormatPr defaultRowHeight="13.2"/>
  <cols>
    <col min="1" max="1" width="0.44140625" customWidth="1"/>
    <col min="2" max="6" width="19.5546875" customWidth="1"/>
    <col min="7" max="7" width="0.77734375" customWidth="1"/>
    <col min="8" max="8" width="16.77734375" customWidth="1"/>
  </cols>
  <sheetData>
    <row r="1" spans="1:7" ht="25.2" customHeight="1">
      <c r="A1" s="163"/>
      <c r="B1" s="163"/>
      <c r="C1" s="163"/>
      <c r="D1" s="163"/>
      <c r="E1" s="163"/>
      <c r="F1" s="163"/>
      <c r="G1" s="163"/>
    </row>
    <row r="2" spans="1:7" ht="25.2" customHeight="1">
      <c r="A2" s="163"/>
      <c r="B2" s="287" t="s">
        <v>148</v>
      </c>
      <c r="C2" s="287"/>
      <c r="D2" s="287"/>
      <c r="E2" s="287"/>
      <c r="F2" s="287"/>
      <c r="G2" s="163"/>
    </row>
    <row r="3" spans="1:7" ht="23.4" customHeight="1">
      <c r="A3" s="163"/>
      <c r="B3" s="142" t="s">
        <v>149</v>
      </c>
      <c r="C3" s="111"/>
      <c r="D3" s="111"/>
      <c r="E3" s="111"/>
      <c r="F3" s="174" t="s">
        <v>267</v>
      </c>
      <c r="G3" s="163"/>
    </row>
    <row r="4" spans="1:7" ht="27" customHeight="1">
      <c r="A4" s="163"/>
      <c r="B4" s="164" t="s">
        <v>150</v>
      </c>
      <c r="C4" s="165" t="s">
        <v>132</v>
      </c>
      <c r="D4" s="166" t="s">
        <v>151</v>
      </c>
      <c r="E4" s="166"/>
      <c r="F4" s="167" t="s">
        <v>0</v>
      </c>
      <c r="G4" s="163"/>
    </row>
    <row r="5" spans="1:7" ht="20.399999999999999" customHeight="1">
      <c r="A5" s="163"/>
      <c r="B5" s="284" t="s">
        <v>277</v>
      </c>
      <c r="C5" s="297" t="s">
        <v>9</v>
      </c>
      <c r="D5" s="168" t="s">
        <v>152</v>
      </c>
      <c r="E5" s="169"/>
      <c r="F5" s="170">
        <v>1223019270</v>
      </c>
      <c r="G5" s="163"/>
    </row>
    <row r="6" spans="1:7" ht="20.399999999999999" customHeight="1">
      <c r="A6" s="163"/>
      <c r="B6" s="285"/>
      <c r="C6" s="292"/>
      <c r="D6" s="168" t="s">
        <v>154</v>
      </c>
      <c r="E6" s="169"/>
      <c r="F6" s="170">
        <v>128673000</v>
      </c>
      <c r="G6" s="163"/>
    </row>
    <row r="7" spans="1:7" ht="20.399999999999999" customHeight="1">
      <c r="A7" s="163"/>
      <c r="B7" s="285"/>
      <c r="C7" s="292"/>
      <c r="D7" s="168" t="s">
        <v>270</v>
      </c>
      <c r="E7" s="169"/>
      <c r="F7" s="170">
        <v>1827000</v>
      </c>
      <c r="G7" s="163"/>
    </row>
    <row r="8" spans="1:7" ht="20.399999999999999" customHeight="1">
      <c r="A8" s="163"/>
      <c r="B8" s="285"/>
      <c r="C8" s="292"/>
      <c r="D8" s="168" t="s">
        <v>271</v>
      </c>
      <c r="E8" s="169"/>
      <c r="F8" s="170">
        <v>2821000</v>
      </c>
      <c r="G8" s="163"/>
    </row>
    <row r="9" spans="1:7" ht="20.399999999999999" customHeight="1">
      <c r="A9" s="163"/>
      <c r="B9" s="285"/>
      <c r="C9" s="292"/>
      <c r="D9" s="168" t="s">
        <v>272</v>
      </c>
      <c r="E9" s="169"/>
      <c r="F9" s="170">
        <v>1843000</v>
      </c>
      <c r="G9" s="163"/>
    </row>
    <row r="10" spans="1:7" ht="20.399999999999999" customHeight="1">
      <c r="A10" s="163"/>
      <c r="B10" s="285"/>
      <c r="C10" s="292"/>
      <c r="D10" s="168" t="s">
        <v>273</v>
      </c>
      <c r="E10" s="169"/>
      <c r="F10" s="170">
        <v>222233000</v>
      </c>
      <c r="G10" s="163"/>
    </row>
    <row r="11" spans="1:7" ht="20.399999999999999" customHeight="1">
      <c r="A11" s="163"/>
      <c r="B11" s="285"/>
      <c r="C11" s="292"/>
      <c r="D11" s="168" t="s">
        <v>274</v>
      </c>
      <c r="E11" s="169"/>
      <c r="F11" s="170">
        <v>15167000</v>
      </c>
      <c r="G11" s="163"/>
    </row>
    <row r="12" spans="1:7" ht="20.399999999999999" customHeight="1">
      <c r="A12" s="163"/>
      <c r="B12" s="285"/>
      <c r="C12" s="292"/>
      <c r="D12" s="168" t="s">
        <v>153</v>
      </c>
      <c r="E12" s="169"/>
      <c r="F12" s="170">
        <v>6825984000</v>
      </c>
      <c r="G12" s="163"/>
    </row>
    <row r="13" spans="1:7" ht="20.399999999999999" customHeight="1">
      <c r="A13" s="163"/>
      <c r="B13" s="285"/>
      <c r="C13" s="292"/>
      <c r="D13" s="168" t="s">
        <v>275</v>
      </c>
      <c r="E13" s="169"/>
      <c r="F13" s="170">
        <v>1586000</v>
      </c>
      <c r="G13" s="163"/>
    </row>
    <row r="14" spans="1:7" ht="20.399999999999999" customHeight="1">
      <c r="A14" s="163"/>
      <c r="B14" s="285"/>
      <c r="C14" s="292"/>
      <c r="D14" s="168" t="s">
        <v>262</v>
      </c>
      <c r="E14" s="169"/>
      <c r="F14" s="170">
        <v>1819000</v>
      </c>
      <c r="G14" s="163"/>
    </row>
    <row r="15" spans="1:7" ht="20.399999999999999" customHeight="1">
      <c r="A15" s="163"/>
      <c r="B15" s="285"/>
      <c r="C15" s="292"/>
      <c r="D15" s="168" t="s">
        <v>263</v>
      </c>
      <c r="E15" s="169"/>
      <c r="F15" s="170">
        <v>1586000</v>
      </c>
      <c r="G15" s="163"/>
    </row>
    <row r="16" spans="1:7" ht="20.399999999999999" customHeight="1">
      <c r="A16" s="163"/>
      <c r="B16" s="285"/>
      <c r="C16" s="292"/>
      <c r="D16" s="168" t="s">
        <v>261</v>
      </c>
      <c r="E16" s="169"/>
      <c r="F16" s="170">
        <v>110648535</v>
      </c>
      <c r="G16" s="163"/>
    </row>
    <row r="17" spans="1:7" ht="20.399999999999999" customHeight="1">
      <c r="A17" s="163"/>
      <c r="B17" s="285"/>
      <c r="C17" s="292"/>
      <c r="D17" s="171" t="s">
        <v>264</v>
      </c>
      <c r="E17" s="169"/>
      <c r="F17" s="170">
        <v>204687505</v>
      </c>
      <c r="G17" s="163"/>
    </row>
    <row r="18" spans="1:7" ht="20.399999999999999" customHeight="1">
      <c r="A18" s="163"/>
      <c r="B18" s="285"/>
      <c r="C18" s="293"/>
      <c r="D18" s="288" t="s">
        <v>155</v>
      </c>
      <c r="E18" s="289"/>
      <c r="F18" s="170">
        <v>8741894310</v>
      </c>
      <c r="G18" s="163"/>
    </row>
    <row r="19" spans="1:7" ht="20.399999999999999" customHeight="1">
      <c r="A19" s="163"/>
      <c r="B19" s="285"/>
      <c r="C19" s="290" t="s">
        <v>10</v>
      </c>
      <c r="D19" s="294" t="s">
        <v>156</v>
      </c>
      <c r="E19" s="169" t="s">
        <v>157</v>
      </c>
      <c r="F19" s="172">
        <v>496444402</v>
      </c>
      <c r="G19" s="163"/>
    </row>
    <row r="20" spans="1:7" ht="20.399999999999999" customHeight="1">
      <c r="A20" s="163"/>
      <c r="B20" s="285"/>
      <c r="C20" s="291"/>
      <c r="D20" s="295"/>
      <c r="E20" s="169" t="s">
        <v>265</v>
      </c>
      <c r="F20" s="172">
        <v>106330000</v>
      </c>
      <c r="G20" s="163"/>
    </row>
    <row r="21" spans="1:7" ht="20.399999999999999" customHeight="1">
      <c r="A21" s="163"/>
      <c r="B21" s="285"/>
      <c r="C21" s="292"/>
      <c r="D21" s="296"/>
      <c r="E21" s="173" t="s">
        <v>146</v>
      </c>
      <c r="F21" s="172">
        <v>602774402</v>
      </c>
      <c r="G21" s="163"/>
    </row>
    <row r="22" spans="1:7" ht="20.399999999999999" customHeight="1">
      <c r="A22" s="163"/>
      <c r="B22" s="285"/>
      <c r="C22" s="292"/>
      <c r="D22" s="294" t="s">
        <v>158</v>
      </c>
      <c r="E22" s="169" t="s">
        <v>157</v>
      </c>
      <c r="F22" s="172">
        <v>772303372</v>
      </c>
      <c r="G22" s="163"/>
    </row>
    <row r="23" spans="1:7" ht="20.399999999999999" customHeight="1">
      <c r="A23" s="163"/>
      <c r="B23" s="285"/>
      <c r="C23" s="292"/>
      <c r="D23" s="295"/>
      <c r="E23" s="169" t="s">
        <v>265</v>
      </c>
      <c r="F23" s="172">
        <v>1079934002</v>
      </c>
      <c r="G23" s="163"/>
    </row>
    <row r="24" spans="1:7" ht="20.399999999999999" customHeight="1">
      <c r="A24" s="163"/>
      <c r="B24" s="285"/>
      <c r="C24" s="292"/>
      <c r="D24" s="296"/>
      <c r="E24" s="173" t="s">
        <v>146</v>
      </c>
      <c r="F24" s="172">
        <v>1852237374</v>
      </c>
      <c r="G24" s="163"/>
    </row>
    <row r="25" spans="1:7" ht="20.399999999999999" customHeight="1">
      <c r="A25" s="163"/>
      <c r="B25" s="285"/>
      <c r="C25" s="293"/>
      <c r="D25" s="288" t="s">
        <v>155</v>
      </c>
      <c r="E25" s="289"/>
      <c r="F25" s="170">
        <v>2455011776</v>
      </c>
      <c r="G25" s="163"/>
    </row>
    <row r="26" spans="1:7" ht="20.399999999999999" customHeight="1">
      <c r="A26" s="163"/>
      <c r="B26" s="286"/>
      <c r="C26" s="281" t="s">
        <v>8</v>
      </c>
      <c r="D26" s="282"/>
      <c r="E26" s="283"/>
      <c r="F26" s="170">
        <v>11196906086</v>
      </c>
      <c r="G26" s="163"/>
    </row>
    <row r="27" spans="1:7" ht="1.95" customHeight="1">
      <c r="A27" s="163"/>
      <c r="B27" s="163"/>
      <c r="C27" s="163"/>
      <c r="D27" s="163"/>
      <c r="E27" s="163"/>
      <c r="F27" s="163"/>
      <c r="G27" s="163"/>
    </row>
  </sheetData>
  <mergeCells count="9">
    <mergeCell ref="C26:E26"/>
    <mergeCell ref="B5:B26"/>
    <mergeCell ref="B2:F2"/>
    <mergeCell ref="D18:E18"/>
    <mergeCell ref="C19:C25"/>
    <mergeCell ref="D19:D21"/>
    <mergeCell ref="D22:D24"/>
    <mergeCell ref="D25:E25"/>
    <mergeCell ref="C5:C18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有形固定資産</vt:lpstr>
      <vt:lpstr>投資出資金</vt:lpstr>
      <vt:lpstr>基金</vt:lpstr>
      <vt:lpstr>貸付金</vt:lpstr>
      <vt:lpstr>未収金長期延滞債権</vt:lpstr>
      <vt:lpstr>地方債</vt:lpstr>
      <vt:lpstr>引当金</vt:lpstr>
      <vt:lpstr>補助金</vt:lpstr>
      <vt:lpstr>財源</vt:lpstr>
      <vt:lpstr>財源情報</vt:lpstr>
      <vt:lpstr>資金明細</vt:lpstr>
      <vt:lpstr>引当金!Print_Area</vt:lpstr>
      <vt:lpstr>基金!Print_Area</vt:lpstr>
      <vt:lpstr>財源!Print_Area</vt:lpstr>
      <vt:lpstr>財源情報!Print_Area</vt:lpstr>
      <vt:lpstr>貸付金!Print_Area</vt:lpstr>
      <vt:lpstr>地方債!Print_Area</vt:lpstr>
      <vt:lpstr>投資出資金!Print_Area</vt:lpstr>
      <vt:lpstr>補助金!Print_Area</vt:lpstr>
      <vt:lpstr>有形固定資産!Print_Area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藤原 二朗</cp:lastModifiedBy>
  <cp:lastPrinted>2018-03-29T00:36:08Z</cp:lastPrinted>
  <dcterms:created xsi:type="dcterms:W3CDTF">2014-03-27T08:10:30Z</dcterms:created>
  <dcterms:modified xsi:type="dcterms:W3CDTF">2018-05-14T06:09:31Z</dcterms:modified>
</cp:coreProperties>
</file>